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2\水田畑作共有\100  生産に関する資料\令和3年産　水稲・大豆・麦・そばの生産に関する資料\05_製本\03_公開版\"/>
    </mc:Choice>
  </mc:AlternateContent>
  <bookViews>
    <workbookView xWindow="0" yWindow="0" windowWidth="20490" windowHeight="7530" tabRatio="730" firstSheet="2" activeTab="3"/>
  </bookViews>
  <sheets>
    <sheet name="Ⅲ麦の部" sheetId="16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麦わら処理状況（大小麦）④" sheetId="12" r:id="rId7"/>
    <sheet name="作業委託・スマート農業技術（大小麦）⑤" sheetId="17" r:id="rId8"/>
    <sheet name="排水対策（大小麦）⑥" sheetId="5" r:id="rId9"/>
    <sheet name="麦団地状況⑦ (2)" sheetId="14" r:id="rId10"/>
    <sheet name="輪作体系別面積（大小麦）⑧" sheetId="13" r:id="rId11"/>
  </sheets>
  <externalReferences>
    <externalReference r:id="rId12"/>
  </externalReferences>
  <definedNames>
    <definedName name="_xlnm.Print_Area" localSheetId="0">Ⅲ麦の部!$A$1:$G$36</definedName>
    <definedName name="_xlnm.Print_Area" localSheetId="5">検査結果③!$A$1:$I$16</definedName>
    <definedName name="_xlnm.Print_Area" localSheetId="7">'作業委託・スマート農業技術（大小麦）⑤'!$A$1:$R$94</definedName>
    <definedName name="_xlnm.Print_Area" localSheetId="3">小麦栽培②!$A$1:$AA$119</definedName>
    <definedName name="_xlnm.Print_Area" localSheetId="1">小麦生産①!$A$1:$L$115</definedName>
    <definedName name="_xlnm.Print_Area" localSheetId="4">大麦栽培②!$A$1:$Z$54</definedName>
    <definedName name="_xlnm.Print_Area" localSheetId="2">大麦生産①!$A$1:$K$50</definedName>
    <definedName name="_xlnm.Print_Area" localSheetId="8">'排水対策（大小麦）⑥'!$A$1:$L$90</definedName>
    <definedName name="_xlnm.Print_Area" localSheetId="6">'麦わら処理状況（大小麦）④'!$A$1:$K$94</definedName>
    <definedName name="_xlnm.Print_Area" localSheetId="9">'麦団地状況⑦ (2)'!$C$1:$AA$14</definedName>
    <definedName name="_xlnm.Print_Area" localSheetId="10">'輪作体系別面積（大小麦）⑧'!$A$1:$O$94</definedName>
    <definedName name="_xlnm.Print_Titles" localSheetId="7">'作業委託・スマート農業技術（大小麦）⑤'!$1:$10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8">'排水対策（大小麦）⑥'!$2:$6</definedName>
    <definedName name="_xlnm.Print_Titles" localSheetId="6">'麦わら処理状況（大小麦）④'!$1:$10</definedName>
    <definedName name="_xlnm.Print_Titles" localSheetId="9">'麦団地状況⑦ (2)'!$1:$5</definedName>
    <definedName name="_xlnm.Print_Titles" localSheetId="10">'輪作体系別面積（大小麦）⑧'!$1:$10</definedName>
  </definedNames>
  <calcPr calcId="162913" calcMode="manual"/>
</workbook>
</file>

<file path=xl/calcChain.xml><?xml version="1.0" encoding="utf-8"?>
<calcChain xmlns="http://schemas.openxmlformats.org/spreadsheetml/2006/main">
  <c r="M28" i="1" l="1"/>
  <c r="M26" i="1"/>
  <c r="M24" i="1"/>
  <c r="M22" i="1"/>
  <c r="M20" i="1"/>
  <c r="M18" i="1"/>
  <c r="M16" i="1"/>
  <c r="M14" i="1"/>
  <c r="M12" i="1"/>
  <c r="M10" i="1"/>
  <c r="J114" i="1"/>
  <c r="G114" i="1"/>
  <c r="M112" i="1"/>
  <c r="M102" i="1"/>
  <c r="M96" i="1"/>
  <c r="M90" i="1"/>
  <c r="M81" i="1"/>
  <c r="M76" i="1"/>
  <c r="M71" i="1"/>
  <c r="M60" i="1"/>
  <c r="M50" i="1"/>
  <c r="M45" i="1"/>
  <c r="G37" i="1"/>
  <c r="D37" i="1" s="1"/>
  <c r="L36" i="1"/>
  <c r="J36" i="1"/>
  <c r="F36" i="1"/>
  <c r="E36" i="1"/>
  <c r="G36" i="1" s="1"/>
  <c r="G35" i="1"/>
  <c r="D35" i="1"/>
  <c r="G34" i="1"/>
  <c r="D34" i="1"/>
  <c r="D36" i="1" s="1"/>
  <c r="I36" i="1" s="1"/>
  <c r="G33" i="1"/>
  <c r="D33" i="1"/>
  <c r="G32" i="1"/>
  <c r="J31" i="1"/>
  <c r="I31" i="1" s="1"/>
  <c r="H31" i="1"/>
  <c r="F31" i="1"/>
  <c r="E31" i="1"/>
  <c r="G30" i="1"/>
  <c r="G31" i="1" s="1"/>
  <c r="D30" i="1"/>
  <c r="G29" i="1"/>
  <c r="D29" i="1"/>
  <c r="D31" i="1" s="1"/>
  <c r="G28" i="17" l="1"/>
  <c r="F28" i="17"/>
  <c r="E28" i="17"/>
  <c r="D28" i="17"/>
  <c r="C28" i="17"/>
  <c r="D65" i="13"/>
  <c r="C65" i="13"/>
  <c r="D119" i="3"/>
  <c r="D32" i="3" s="1"/>
  <c r="AA118" i="3"/>
  <c r="Y118" i="3"/>
  <c r="T118" i="3"/>
  <c r="M118" i="3"/>
  <c r="M31" i="3" s="1"/>
  <c r="L118" i="3"/>
  <c r="H118" i="3"/>
  <c r="E118" i="3"/>
  <c r="D118" i="3"/>
  <c r="D31" i="3" s="1"/>
  <c r="D117" i="3"/>
  <c r="D107" i="3"/>
  <c r="D102" i="3"/>
  <c r="D101" i="3"/>
  <c r="D92" i="3"/>
  <c r="D86" i="3"/>
  <c r="D85" i="3"/>
  <c r="Z84" i="3"/>
  <c r="U84" i="3"/>
  <c r="M84" i="3"/>
  <c r="K84" i="3"/>
  <c r="I84" i="3"/>
  <c r="F84" i="3"/>
  <c r="D84" i="3"/>
  <c r="D81" i="3"/>
  <c r="D65" i="3"/>
  <c r="D62" i="3"/>
  <c r="D58" i="3"/>
  <c r="D50" i="3"/>
  <c r="D42" i="3"/>
  <c r="D41" i="3"/>
  <c r="AA40" i="3"/>
  <c r="T40" i="3"/>
  <c r="P40" i="3"/>
  <c r="O40" i="3"/>
  <c r="L40" i="3"/>
  <c r="K40" i="3"/>
  <c r="E40" i="3"/>
  <c r="D40" i="3"/>
  <c r="D39" i="3"/>
  <c r="D38" i="3"/>
  <c r="D37" i="3"/>
  <c r="D36" i="3"/>
  <c r="AA35" i="3"/>
  <c r="T35" i="3"/>
  <c r="S35" i="3"/>
  <c r="R35" i="3"/>
  <c r="Q35" i="3"/>
  <c r="M35" i="3"/>
  <c r="L35" i="3"/>
  <c r="K35" i="3"/>
  <c r="J35" i="3"/>
  <c r="I35" i="3"/>
  <c r="H35" i="3"/>
  <c r="G35" i="3"/>
  <c r="F35" i="3"/>
  <c r="E35" i="3"/>
  <c r="D35" i="3"/>
  <c r="D33" i="3"/>
  <c r="E32" i="3"/>
  <c r="AA31" i="3"/>
  <c r="Y31" i="3"/>
  <c r="T31" i="3"/>
  <c r="L31" i="3"/>
  <c r="H31" i="3"/>
  <c r="E31" i="3"/>
  <c r="F114" i="1"/>
  <c r="F27" i="1"/>
  <c r="M13" i="1" l="1"/>
  <c r="M11" i="1"/>
  <c r="M15" i="1"/>
  <c r="M17" i="1"/>
  <c r="M19" i="1"/>
  <c r="M21" i="1"/>
  <c r="M23" i="1"/>
  <c r="M9" i="1" l="1"/>
  <c r="M8" i="1"/>
  <c r="M7" i="1"/>
  <c r="M43" i="1" l="1"/>
  <c r="M114" i="1" l="1"/>
  <c r="M111" i="1"/>
  <c r="M80" i="1"/>
  <c r="M49" i="1"/>
  <c r="M44" i="1"/>
  <c r="M41" i="1"/>
  <c r="M29" i="1"/>
  <c r="M115" i="1"/>
  <c r="M113" i="1"/>
  <c r="N114" i="1" s="1"/>
  <c r="M110" i="1"/>
  <c r="M109" i="1"/>
  <c r="M108" i="1"/>
  <c r="M107" i="1"/>
  <c r="M106" i="1"/>
  <c r="M105" i="1"/>
  <c r="M104" i="1"/>
  <c r="M103" i="1"/>
  <c r="M101" i="1"/>
  <c r="M100" i="1"/>
  <c r="M99" i="1"/>
  <c r="M98" i="1"/>
  <c r="M97" i="1"/>
  <c r="M94" i="1"/>
  <c r="M93" i="1"/>
  <c r="M92" i="1"/>
  <c r="M91" i="1"/>
  <c r="M89" i="1"/>
  <c r="M88" i="1"/>
  <c r="M87" i="1"/>
  <c r="M86" i="1"/>
  <c r="M85" i="1"/>
  <c r="M84" i="1"/>
  <c r="M83" i="1"/>
  <c r="M82" i="1"/>
  <c r="M79" i="1"/>
  <c r="M78" i="1"/>
  <c r="M77" i="1"/>
  <c r="M74" i="1"/>
  <c r="M73" i="1"/>
  <c r="M72" i="1"/>
  <c r="M69" i="1"/>
  <c r="M68" i="1"/>
  <c r="M67" i="1"/>
  <c r="M66" i="1"/>
  <c r="M65" i="1"/>
  <c r="M64" i="1"/>
  <c r="M63" i="1"/>
  <c r="M62" i="1"/>
  <c r="M61" i="1"/>
  <c r="M58" i="1"/>
  <c r="M57" i="1"/>
  <c r="M56" i="1"/>
  <c r="M55" i="1"/>
  <c r="M54" i="1"/>
  <c r="M53" i="1"/>
  <c r="M52" i="1"/>
  <c r="M51" i="1"/>
  <c r="M48" i="1"/>
  <c r="M47" i="1"/>
  <c r="M46" i="1"/>
  <c r="N44" i="1"/>
  <c r="M42" i="1"/>
  <c r="M40" i="1"/>
  <c r="M39" i="1"/>
  <c r="M38" i="1"/>
  <c r="M37" i="1"/>
  <c r="M35" i="1"/>
  <c r="M34" i="1"/>
  <c r="M33" i="1"/>
  <c r="M32" i="1"/>
  <c r="M30" i="1"/>
  <c r="M36" i="1"/>
  <c r="M59" i="1"/>
  <c r="M31" i="1"/>
  <c r="M95" i="1"/>
  <c r="N41" i="1" l="1"/>
  <c r="N89" i="1"/>
  <c r="N31" i="1"/>
  <c r="M75" i="1"/>
  <c r="N111" i="1"/>
  <c r="N36" i="1"/>
  <c r="N70" i="1"/>
  <c r="N75" i="1"/>
  <c r="N80" i="1"/>
  <c r="N59" i="1"/>
  <c r="N95" i="1"/>
  <c r="M70" i="1"/>
  <c r="N49" i="1"/>
  <c r="N101" i="1"/>
  <c r="M27" i="1" l="1"/>
  <c r="M25" i="1"/>
</calcChain>
</file>

<file path=xl/sharedStrings.xml><?xml version="1.0" encoding="utf-8"?>
<sst xmlns="http://schemas.openxmlformats.org/spreadsheetml/2006/main" count="5149" uniqueCount="449">
  <si>
    <t>　</t>
  </si>
  <si>
    <t>普</t>
  </si>
  <si>
    <t>10ａ当</t>
  </si>
  <si>
    <t>更新率</t>
  </si>
  <si>
    <t>市町村名</t>
  </si>
  <si>
    <t>計</t>
  </si>
  <si>
    <t>その他</t>
  </si>
  <si>
    <t>たり収量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</si>
  <si>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</si>
  <si>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</si>
  <si>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</si>
  <si>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</si>
  <si>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</si>
  <si>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</si>
  <si>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</si>
  <si>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</si>
  <si>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</si>
  <si>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</si>
  <si>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</si>
  <si>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</si>
  <si>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</si>
  <si>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</si>
  <si>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</si>
  <si>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</si>
  <si>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</si>
  <si>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</si>
  <si>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</si>
  <si>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</si>
  <si>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</si>
  <si>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</si>
  <si>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</si>
  <si>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</si>
  <si>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</si>
  <si>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</si>
  <si>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　</t>
    <phoneticPr fontId="5"/>
  </si>
  <si>
    <t>団地化・</t>
    <rPh sb="0" eb="2">
      <t>ダンチ</t>
    </rPh>
    <rPh sb="2" eb="3">
      <t>カ</t>
    </rPh>
    <phoneticPr fontId="5"/>
  </si>
  <si>
    <t>水利調整</t>
    <rPh sb="0" eb="2">
      <t>スイリ</t>
    </rPh>
    <rPh sb="2" eb="4">
      <t>チョウセイ</t>
    </rPh>
    <phoneticPr fontId="5"/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</si>
  <si>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</si>
  <si>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</si>
  <si>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</si>
  <si>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</si>
  <si>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</si>
  <si>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</si>
  <si>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（ha）</t>
    <phoneticPr fontId="3"/>
  </si>
  <si>
    <t>　</t>
    <phoneticPr fontId="5"/>
  </si>
  <si>
    <t>　</t>
    <phoneticPr fontId="5"/>
  </si>
  <si>
    <t>　　</t>
    <phoneticPr fontId="5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</si>
  <si>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</si>
  <si>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</si>
  <si>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</si>
  <si>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</si>
  <si>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</si>
  <si>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</si>
  <si>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</si>
  <si>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</si>
  <si>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</si>
  <si>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</si>
  <si>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</si>
  <si>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種 子</t>
    <phoneticPr fontId="3"/>
  </si>
  <si>
    <t>生産量</t>
    <phoneticPr fontId="3"/>
  </si>
  <si>
    <t>面　　積</t>
    <phoneticPr fontId="3"/>
  </si>
  <si>
    <t>きぬ</t>
    <phoneticPr fontId="3"/>
  </si>
  <si>
    <t>ゆき</t>
    <phoneticPr fontId="3"/>
  </si>
  <si>
    <t>　</t>
    <phoneticPr fontId="3"/>
  </si>
  <si>
    <t>あずま</t>
    <phoneticPr fontId="3"/>
  </si>
  <si>
    <t>ちから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</si>
  <si>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</si>
  <si>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</si>
  <si>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</si>
  <si>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</si>
  <si>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</si>
  <si>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　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</si>
  <si>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</si>
  <si>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</si>
  <si>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</si>
  <si>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</si>
  <si>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</si>
  <si>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</si>
  <si>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</si>
  <si>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</si>
  <si>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</si>
  <si>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</si>
  <si>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</si>
  <si>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※２　「うち実施面積」の内訳については、２種以上の対策を実施した場合は、重複して記載した。</t>
    <rPh sb="6" eb="8">
      <t>ジッシ</t>
    </rPh>
    <rPh sb="8" eb="10">
      <t>メンセキ</t>
    </rPh>
    <rPh sb="12" eb="14">
      <t>ウチワケ</t>
    </rPh>
    <rPh sb="21" eb="22">
      <t>シュ</t>
    </rPh>
    <rPh sb="22" eb="24">
      <t>イジョウ</t>
    </rPh>
    <rPh sb="25" eb="27">
      <t>タイサク</t>
    </rPh>
    <rPh sb="28" eb="30">
      <t>ジッシ</t>
    </rPh>
    <rPh sb="32" eb="34">
      <t>バアイ</t>
    </rPh>
    <rPh sb="36" eb="38">
      <t>チョウフク</t>
    </rPh>
    <rPh sb="40" eb="42">
      <t>キサイ</t>
    </rPh>
    <phoneticPr fontId="5"/>
  </si>
  <si>
    <t>※１　大麦と小麦の合計子実作付面積の内、田作について記載した。</t>
    <rPh sb="3" eb="5">
      <t>オオムギ</t>
    </rPh>
    <rPh sb="6" eb="8">
      <t>コムギ</t>
    </rPh>
    <rPh sb="9" eb="11">
      <t>ゴウケイ</t>
    </rPh>
    <rPh sb="11" eb="13">
      <t>シジツ</t>
    </rPh>
    <rPh sb="13" eb="15">
      <t>サクツケ</t>
    </rPh>
    <rPh sb="15" eb="17">
      <t>メンセキ</t>
    </rPh>
    <rPh sb="18" eb="19">
      <t>ウチ</t>
    </rPh>
    <rPh sb="20" eb="22">
      <t>デンサク</t>
    </rPh>
    <rPh sb="26" eb="28">
      <t>キサイ</t>
    </rPh>
    <phoneticPr fontId="5"/>
  </si>
  <si>
    <t>小　　計</t>
    <rPh sb="0" eb="1">
      <t>ショウ</t>
    </rPh>
    <rPh sb="3" eb="4">
      <t>ケイ</t>
    </rPh>
    <phoneticPr fontId="3"/>
  </si>
  <si>
    <t>伊達</t>
    <rPh sb="0" eb="2">
      <t>ダテ</t>
    </rPh>
    <phoneticPr fontId="5"/>
  </si>
  <si>
    <t>　</t>
    <phoneticPr fontId="5"/>
  </si>
  <si>
    <t>　　</t>
    <phoneticPr fontId="5"/>
  </si>
  <si>
    <t>安達</t>
    <rPh sb="0" eb="2">
      <t>アダチ</t>
    </rPh>
    <phoneticPr fontId="5"/>
  </si>
  <si>
    <t>　</t>
    <phoneticPr fontId="5"/>
  </si>
  <si>
    <t>喜多方</t>
    <rPh sb="0" eb="3">
      <t>キタカタ</t>
    </rPh>
    <phoneticPr fontId="5"/>
  </si>
  <si>
    <t>規格外</t>
    <rPh sb="0" eb="3">
      <t>キカクガイ</t>
    </rPh>
    <phoneticPr fontId="5"/>
  </si>
  <si>
    <t>双葉</t>
    <rPh sb="0" eb="2">
      <t>フタバ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</si>
  <si>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</si>
  <si>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</si>
  <si>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</si>
  <si>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 xml:space="preserve"> １　小麦の生産出荷状況</t>
    <rPh sb="3" eb="5">
      <t>コムギ</t>
    </rPh>
    <phoneticPr fontId="3"/>
  </si>
  <si>
    <t>奨励品種</t>
    <phoneticPr fontId="3"/>
  </si>
  <si>
    <t>面　　積</t>
    <phoneticPr fontId="3"/>
  </si>
  <si>
    <t xml:space="preserve"> １　大麦の生産出荷状況</t>
    <rPh sb="3" eb="5">
      <t>オオムギ</t>
    </rPh>
    <phoneticPr fontId="3"/>
  </si>
  <si>
    <t xml:space="preserve">  品種別内訳</t>
    <phoneticPr fontId="3"/>
  </si>
  <si>
    <t>２　小麦の栽培状況</t>
    <rPh sb="2" eb="4">
      <t>コムギ</t>
    </rPh>
    <phoneticPr fontId="3"/>
  </si>
  <si>
    <t>出</t>
    <rPh sb="0" eb="1">
      <t>デ</t>
    </rPh>
    <phoneticPr fontId="3"/>
  </si>
  <si>
    <t>穂</t>
    <rPh sb="0" eb="1">
      <t>ホ</t>
    </rPh>
    <phoneticPr fontId="3"/>
  </si>
  <si>
    <t>期</t>
    <rPh sb="0" eb="1">
      <t>キ</t>
    </rPh>
    <phoneticPr fontId="3"/>
  </si>
  <si>
    <t>追</t>
    <rPh sb="0" eb="1">
      <t>ツイ</t>
    </rPh>
    <phoneticPr fontId="3"/>
  </si>
  <si>
    <t>肥</t>
    <rPh sb="0" eb="1">
      <t>ヒ</t>
    </rPh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</si>
  <si>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</si>
  <si>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</si>
  <si>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</si>
  <si>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</si>
  <si>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</si>
  <si>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　</t>
    <phoneticPr fontId="3"/>
  </si>
  <si>
    <t>　</t>
    <phoneticPr fontId="3"/>
  </si>
  <si>
    <t>人</t>
    <phoneticPr fontId="3"/>
  </si>
  <si>
    <t>　</t>
    <phoneticPr fontId="5"/>
  </si>
  <si>
    <t>更新率から種子量換算</t>
    <rPh sb="0" eb="2">
      <t>コウシン</t>
    </rPh>
    <rPh sb="2" eb="3">
      <t>リツ</t>
    </rPh>
    <rPh sb="5" eb="8">
      <t>シュシリョウ</t>
    </rPh>
    <rPh sb="8" eb="10">
      <t>カンサン</t>
    </rPh>
    <phoneticPr fontId="3"/>
  </si>
  <si>
    <t>３　麦類の検査結果</t>
    <rPh sb="2" eb="4">
      <t>ムギルイ</t>
    </rPh>
    <rPh sb="5" eb="7">
      <t>ケンサ</t>
    </rPh>
    <rPh sb="7" eb="9">
      <t>ケッカ</t>
    </rPh>
    <phoneticPr fontId="5"/>
  </si>
  <si>
    <t>検査数量合計</t>
    <rPh sb="0" eb="2">
      <t>ケンサ</t>
    </rPh>
    <rPh sb="2" eb="4">
      <t>スウリョウ</t>
    </rPh>
    <rPh sb="4" eb="6">
      <t>ゴウケイ</t>
    </rPh>
    <phoneticPr fontId="5"/>
  </si>
  <si>
    <t>％</t>
    <phoneticPr fontId="5"/>
  </si>
  <si>
    <t>　県　　計</t>
    <rPh sb="1" eb="2">
      <t>ケン</t>
    </rPh>
    <rPh sb="4" eb="5">
      <t>ケイ</t>
    </rPh>
    <phoneticPr fontId="5"/>
  </si>
  <si>
    <t>大  麦</t>
    <rPh sb="0" eb="1">
      <t>ダイ</t>
    </rPh>
    <rPh sb="3" eb="4">
      <t>ムギ</t>
    </rPh>
    <phoneticPr fontId="5"/>
  </si>
  <si>
    <t>小　麦</t>
    <rPh sb="0" eb="1">
      <t>ショウ</t>
    </rPh>
    <rPh sb="2" eb="3">
      <t>ムギ</t>
    </rPh>
    <phoneticPr fontId="5"/>
  </si>
  <si>
    <t>きぬあずま</t>
    <phoneticPr fontId="5"/>
  </si>
  <si>
    <t>ゆきちから</t>
    <phoneticPr fontId="5"/>
  </si>
  <si>
    <t>シュンライ</t>
    <phoneticPr fontId="5"/>
  </si>
  <si>
    <t>実施面積</t>
    <rPh sb="0" eb="2">
      <t>ジッシ</t>
    </rPh>
    <rPh sb="2" eb="4">
      <t>メンセキ</t>
    </rPh>
    <phoneticPr fontId="5"/>
  </si>
  <si>
    <t>(ha)</t>
    <phoneticPr fontId="5"/>
  </si>
  <si>
    <t>(参考)</t>
    <rPh sb="1" eb="3">
      <t>サンコウ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</si>
  <si>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</si>
  <si>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</si>
  <si>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</si>
  <si>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</si>
  <si>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</si>
  <si>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</si>
  <si>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安達</t>
    <rPh sb="0" eb="2">
      <t>アダチ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</si>
  <si>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</si>
  <si>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</si>
  <si>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</si>
  <si>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南会津</t>
    <rPh sb="0" eb="3">
      <t>ミナミアイヅ</t>
    </rPh>
    <phoneticPr fontId="3"/>
  </si>
  <si>
    <t>双葉</t>
    <rPh sb="0" eb="2">
      <t>フタバ</t>
    </rPh>
    <phoneticPr fontId="3"/>
  </si>
  <si>
    <t>いわき</t>
    <phoneticPr fontId="3"/>
  </si>
  <si>
    <t>県　北</t>
    <rPh sb="0" eb="1">
      <t>ケン</t>
    </rPh>
    <rPh sb="2" eb="3">
      <t>キタ</t>
    </rPh>
    <phoneticPr fontId="3"/>
  </si>
  <si>
    <t>県　中</t>
    <rPh sb="0" eb="1">
      <t>ケン</t>
    </rPh>
    <rPh sb="2" eb="3">
      <t>ナカ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</si>
  <si>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</si>
  <si>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</si>
  <si>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南会津</t>
    <rPh sb="0" eb="1">
      <t>ミナミ</t>
    </rPh>
    <rPh sb="1" eb="3">
      <t>アイヅ</t>
    </rPh>
    <phoneticPr fontId="3"/>
  </si>
  <si>
    <t>相　双</t>
    <rPh sb="0" eb="1">
      <t>ソウ</t>
    </rPh>
    <rPh sb="2" eb="3">
      <t>ソウ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</si>
  <si>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</si>
  <si>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</si>
  <si>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</si>
  <si>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　</t>
    <phoneticPr fontId="5"/>
  </si>
  <si>
    <t>　　</t>
    <phoneticPr fontId="5"/>
  </si>
  <si>
    <t>県中</t>
    <rPh sb="0" eb="2">
      <t>ケンチュウ</t>
    </rPh>
    <phoneticPr fontId="5"/>
  </si>
  <si>
    <t>田村</t>
    <rPh sb="0" eb="2">
      <t>タムラ</t>
    </rPh>
    <phoneticPr fontId="5"/>
  </si>
  <si>
    <t>須賀川</t>
    <rPh sb="0" eb="3">
      <t>スカガワ</t>
    </rPh>
    <phoneticPr fontId="5"/>
  </si>
  <si>
    <t>県南</t>
    <rPh sb="0" eb="1">
      <t>ケン</t>
    </rPh>
    <rPh sb="1" eb="2">
      <t>ミナミ</t>
    </rPh>
    <phoneticPr fontId="5"/>
  </si>
  <si>
    <t>南会津</t>
    <rPh sb="0" eb="3">
      <t>ミナミアイヅ</t>
    </rPh>
    <phoneticPr fontId="5"/>
  </si>
  <si>
    <t>相双</t>
    <rPh sb="0" eb="1">
      <t>ソウ</t>
    </rPh>
    <rPh sb="1" eb="2">
      <t>ソウ</t>
    </rPh>
    <phoneticPr fontId="5"/>
  </si>
  <si>
    <t>いわき</t>
    <phoneticPr fontId="5"/>
  </si>
  <si>
    <t>会　津</t>
    <rPh sb="0" eb="1">
      <t>カイ</t>
    </rPh>
    <rPh sb="2" eb="3">
      <t>ツ</t>
    </rPh>
    <phoneticPr fontId="5"/>
  </si>
  <si>
    <t>県　北</t>
    <rPh sb="0" eb="1">
      <t>ケン</t>
    </rPh>
    <rPh sb="2" eb="3">
      <t>キタ</t>
    </rPh>
    <phoneticPr fontId="5"/>
  </si>
  <si>
    <t>県　中</t>
    <rPh sb="0" eb="1">
      <t>ケン</t>
    </rPh>
    <rPh sb="2" eb="3">
      <t>ナカ</t>
    </rPh>
    <phoneticPr fontId="5"/>
  </si>
  <si>
    <t>県　南</t>
    <rPh sb="0" eb="1">
      <t>ケン</t>
    </rPh>
    <rPh sb="2" eb="3">
      <t>ミナミ</t>
    </rPh>
    <phoneticPr fontId="5"/>
  </si>
  <si>
    <t>南会津</t>
    <rPh sb="0" eb="1">
      <t>ミナミ</t>
    </rPh>
    <rPh sb="1" eb="3">
      <t>アイヅ</t>
    </rPh>
    <phoneticPr fontId="5"/>
  </si>
  <si>
    <t>相　双</t>
    <rPh sb="0" eb="1">
      <t>ソウ</t>
    </rPh>
    <rPh sb="2" eb="3">
      <t>ソウ</t>
    </rPh>
    <phoneticPr fontId="5"/>
  </si>
  <si>
    <t>会津坂下</t>
    <rPh sb="0" eb="2">
      <t>アイヅ</t>
    </rPh>
    <rPh sb="2" eb="3">
      <t>サカ</t>
    </rPh>
    <rPh sb="3" eb="4">
      <t>シタ</t>
    </rPh>
    <phoneticPr fontId="3"/>
  </si>
  <si>
    <t>会津坂下町</t>
    <phoneticPr fontId="3"/>
  </si>
  <si>
    <t>湯 川 村</t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</si>
  <si>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</si>
  <si>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</si>
  <si>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</si>
  <si>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</si>
  <si>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</si>
  <si>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会津坂下</t>
    <phoneticPr fontId="5"/>
  </si>
  <si>
    <t>相双</t>
    <rPh sb="0" eb="2">
      <t>ソウソウ</t>
    </rPh>
    <phoneticPr fontId="3"/>
  </si>
  <si>
    <t>喜多方</t>
  </si>
  <si>
    <t>　</t>
    <phoneticPr fontId="5"/>
  </si>
  <si>
    <t>　　</t>
    <phoneticPr fontId="5"/>
  </si>
  <si>
    <t>※　「種子更新率」については、米改良協会の種子配布実績１０ａ当たり播種量１０ｋｇとして換算）を参考に作成願います。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0" eb="31">
      <t>ア</t>
    </rPh>
    <rPh sb="33" eb="35">
      <t>ハシュ</t>
    </rPh>
    <rPh sb="35" eb="36">
      <t>リョウ</t>
    </rPh>
    <rPh sb="43" eb="45">
      <t>カンサン</t>
    </rPh>
    <rPh sb="47" eb="49">
      <t>サンコウ</t>
    </rPh>
    <rPh sb="50" eb="52">
      <t>サクセイ</t>
    </rPh>
    <rPh sb="52" eb="53">
      <t>ネガ</t>
    </rPh>
    <phoneticPr fontId="3"/>
  </si>
  <si>
    <t>※　「播種法別内訳」、「収穫法別内訳」各々の合計は、「子実作付面積」との整合を図ってください。</t>
    <rPh sb="3" eb="6">
      <t>ハシュホウ</t>
    </rPh>
    <rPh sb="6" eb="7">
      <t>ベツ</t>
    </rPh>
    <rPh sb="7" eb="9">
      <t>ウチワケ</t>
    </rPh>
    <rPh sb="12" eb="14">
      <t>シュウカク</t>
    </rPh>
    <rPh sb="14" eb="15">
      <t>ホウ</t>
    </rPh>
    <rPh sb="15" eb="16">
      <t>ベツ</t>
    </rPh>
    <rPh sb="16" eb="18">
      <t>ウチワケ</t>
    </rPh>
    <rPh sb="19" eb="21">
      <t>オノオノ</t>
    </rPh>
    <rPh sb="22" eb="24">
      <t>ゴウケイ</t>
    </rPh>
    <rPh sb="27" eb="28">
      <t>コ</t>
    </rPh>
    <rPh sb="28" eb="29">
      <t>ミ</t>
    </rPh>
    <rPh sb="29" eb="31">
      <t>サクツケ</t>
    </rPh>
    <rPh sb="31" eb="33">
      <t>メンセキ</t>
    </rPh>
    <rPh sb="36" eb="38">
      <t>セイゴウ</t>
    </rPh>
    <rPh sb="39" eb="40">
      <t>ハカ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</si>
  <si>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5"/>
  </si>
  <si>
    <t>※　小麦と大麦の合計面積について記載願います。</t>
    <rPh sb="2" eb="4">
      <t>コムギ</t>
    </rPh>
    <rPh sb="5" eb="7">
      <t>オオムギ</t>
    </rPh>
    <rPh sb="8" eb="10">
      <t>ゴウケイ</t>
    </rPh>
    <rPh sb="10" eb="12">
      <t>メンセキ</t>
    </rPh>
    <rPh sb="16" eb="18">
      <t>キサイ</t>
    </rPh>
    <rPh sb="18" eb="19">
      <t>ネガ</t>
    </rPh>
    <phoneticPr fontId="5"/>
  </si>
  <si>
    <t>※　作付面積のうち、田作について記載願います。</t>
    <rPh sb="2" eb="4">
      <t>サクツケ</t>
    </rPh>
    <rPh sb="4" eb="6">
      <t>メンセキ</t>
    </rPh>
    <rPh sb="10" eb="12">
      <t>タサク</t>
    </rPh>
    <rPh sb="16" eb="18">
      <t>キサイ</t>
    </rPh>
    <rPh sb="18" eb="19">
      <t>ネガ</t>
    </rPh>
    <phoneticPr fontId="5"/>
  </si>
  <si>
    <t>※　２種以上の対策を実施した場合には、重複して記載願います。</t>
    <rPh sb="3" eb="4">
      <t>シュ</t>
    </rPh>
    <rPh sb="4" eb="6">
      <t>イジョウ</t>
    </rPh>
    <rPh sb="7" eb="9">
      <t>タイサク</t>
    </rPh>
    <rPh sb="10" eb="12">
      <t>ジッシ</t>
    </rPh>
    <rPh sb="14" eb="16">
      <t>バアイ</t>
    </rPh>
    <rPh sb="19" eb="21">
      <t>チョウフク</t>
    </rPh>
    <rPh sb="23" eb="25">
      <t>キサイ</t>
    </rPh>
    <rPh sb="25" eb="26">
      <t>ネガ</t>
    </rPh>
    <phoneticPr fontId="5"/>
  </si>
  <si>
    <t>県中</t>
    <rPh sb="0" eb="1">
      <t>ケン</t>
    </rPh>
    <rPh sb="1" eb="2">
      <t>チュウ</t>
    </rPh>
    <phoneticPr fontId="5"/>
  </si>
  <si>
    <t>(ｔ)</t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</si>
  <si>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</si>
  <si>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</si>
  <si>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</si>
  <si>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</si>
  <si>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アブクマワセ</t>
    <phoneticPr fontId="5"/>
  </si>
  <si>
    <t>アオバコムギ</t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</si>
  <si>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</si>
  <si>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</si>
  <si>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</si>
  <si>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</si>
  <si>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</si>
  <si>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</si>
  <si>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5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</si>
  <si>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</si>
  <si>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</si>
  <si>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　</t>
    <phoneticPr fontId="15"/>
  </si>
  <si>
    <t>農林事務所</t>
    <rPh sb="0" eb="2">
      <t>ノウリン</t>
    </rPh>
    <rPh sb="2" eb="5">
      <t>ジムショ</t>
    </rPh>
    <phoneticPr fontId="15"/>
  </si>
  <si>
    <t>相双</t>
    <rPh sb="0" eb="2">
      <t>ソウソウ</t>
    </rPh>
    <phoneticPr fontId="5"/>
  </si>
  <si>
    <t>ふくあかり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</si>
  <si>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</si>
  <si>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</si>
  <si>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</si>
  <si>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</si>
  <si>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</si>
  <si>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</si>
  <si>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</si>
  <si>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</si>
  <si>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</si>
  <si>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</si>
  <si>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</si>
  <si>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</si>
  <si>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燥</t>
    <rPh sb="0" eb="1">
      <t>ソウ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</si>
  <si>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</si>
  <si>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</si>
  <si>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</si>
  <si>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</si>
  <si>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</si>
  <si>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</si>
  <si>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</si>
  <si>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</si>
  <si>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</si>
  <si>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</si>
  <si>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</si>
  <si>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</si>
  <si>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</si>
  <si>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</si>
  <si>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</si>
  <si>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</si>
  <si>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</si>
  <si>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</si>
  <si>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</si>
  <si>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</si>
  <si>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</si>
  <si>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</si>
  <si>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</si>
  <si>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</si>
  <si>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</si>
  <si>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</si>
  <si>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</si>
  <si>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</si>
  <si>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</si>
  <si>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</si>
  <si>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※　「処理方法別作付面積」の合計は、「子実作付面積」との整合を図ってください。</t>
    <rPh sb="3" eb="5">
      <t>ショリ</t>
    </rPh>
    <rPh sb="5" eb="7">
      <t>ホウホウ</t>
    </rPh>
    <rPh sb="7" eb="8">
      <t>ベツ</t>
    </rPh>
    <rPh sb="8" eb="10">
      <t>サクツケ</t>
    </rPh>
    <rPh sb="10" eb="12">
      <t>メンセキ</t>
    </rPh>
    <rPh sb="14" eb="16">
      <t>ゴウケイ</t>
    </rPh>
    <rPh sb="19" eb="20">
      <t>コ</t>
    </rPh>
    <rPh sb="20" eb="21">
      <t>ミ</t>
    </rPh>
    <rPh sb="21" eb="23">
      <t>サクツケ</t>
    </rPh>
    <rPh sb="23" eb="25">
      <t>メンセキ</t>
    </rPh>
    <rPh sb="28" eb="30">
      <t>セイゴウ</t>
    </rPh>
    <rPh sb="31" eb="32">
      <t>ハカ</t>
    </rPh>
    <phoneticPr fontId="3"/>
  </si>
  <si>
    <t>排水溝・</t>
    <rPh sb="0" eb="3">
      <t>ハイスイコウ</t>
    </rPh>
    <phoneticPr fontId="5"/>
  </si>
  <si>
    <t>明きょ整備</t>
    <rPh sb="0" eb="1">
      <t>メイ</t>
    </rPh>
    <rPh sb="3" eb="5">
      <t>セイビ</t>
    </rPh>
    <phoneticPr fontId="5"/>
  </si>
  <si>
    <t>畝立て</t>
    <rPh sb="0" eb="1">
      <t>ウネ</t>
    </rPh>
    <rPh sb="1" eb="2">
      <t>タ</t>
    </rPh>
    <phoneticPr fontId="5"/>
  </si>
  <si>
    <t>本暗きょ</t>
    <rPh sb="0" eb="1">
      <t>ホン</t>
    </rPh>
    <rPh sb="1" eb="2">
      <t>アン</t>
    </rPh>
    <phoneticPr fontId="5"/>
  </si>
  <si>
    <t>地下水位</t>
    <rPh sb="0" eb="2">
      <t>チカ</t>
    </rPh>
    <rPh sb="2" eb="4">
      <t>スイイ</t>
    </rPh>
    <phoneticPr fontId="5"/>
  </si>
  <si>
    <t>システム</t>
    <phoneticPr fontId="5"/>
  </si>
  <si>
    <t>（FOEAS）</t>
    <phoneticPr fontId="5"/>
  </si>
  <si>
    <t>簡易暗きょ</t>
    <rPh sb="0" eb="2">
      <t>カンイ</t>
    </rPh>
    <rPh sb="2" eb="3">
      <t>アン</t>
    </rPh>
    <phoneticPr fontId="5"/>
  </si>
  <si>
    <t>整備</t>
    <rPh sb="0" eb="2">
      <t>セイビ</t>
    </rPh>
    <phoneticPr fontId="5"/>
  </si>
  <si>
    <t>弾丸暗きょ</t>
    <rPh sb="0" eb="2">
      <t>ダンガン</t>
    </rPh>
    <rPh sb="2" eb="3">
      <t>アン</t>
    </rPh>
    <phoneticPr fontId="5"/>
  </si>
  <si>
    <t>心土破砕</t>
    <rPh sb="0" eb="1">
      <t>ココロ</t>
    </rPh>
    <rPh sb="1" eb="2">
      <t>ツチ</t>
    </rPh>
    <rPh sb="2" eb="4">
      <t>ハサイ</t>
    </rPh>
    <phoneticPr fontId="5"/>
  </si>
  <si>
    <t>※　数値については、東北農政局福島県拠点の公表数値と整合性を図ってください。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</si>
  <si>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※　数値については、東北農政局福島県拠点の公表数値と整合性を図ってください。　　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</si>
  <si>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</si>
  <si>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（田　作）</t>
    <rPh sb="1" eb="2">
      <t>タ</t>
    </rPh>
    <rPh sb="3" eb="4">
      <t>サク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</si>
  <si>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</si>
  <si>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</si>
  <si>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３作</t>
    <rPh sb="1" eb="2">
      <t>サク</t>
    </rPh>
    <phoneticPr fontId="5"/>
  </si>
  <si>
    <t>稲-麦-大豆</t>
    <rPh sb="0" eb="1">
      <t>イネ</t>
    </rPh>
    <rPh sb="2" eb="3">
      <t>ムギ</t>
    </rPh>
    <rPh sb="4" eb="6">
      <t>ダイズ</t>
    </rPh>
    <phoneticPr fontId="5"/>
  </si>
  <si>
    <t>２作</t>
    <rPh sb="1" eb="2">
      <t>サク</t>
    </rPh>
    <phoneticPr fontId="5"/>
  </si>
  <si>
    <t>水稲</t>
    <rPh sb="0" eb="2">
      <t>スイトウ</t>
    </rPh>
    <phoneticPr fontId="5"/>
  </si>
  <si>
    <t>大豆</t>
    <rPh sb="0" eb="2">
      <t>ダイズ</t>
    </rPh>
    <phoneticPr fontId="5"/>
  </si>
  <si>
    <t>そば</t>
    <phoneticPr fontId="5"/>
  </si>
  <si>
    <t>飼料作物</t>
    <rPh sb="0" eb="2">
      <t>シリョウ</t>
    </rPh>
    <rPh sb="2" eb="4">
      <t>サクモツ</t>
    </rPh>
    <phoneticPr fontId="5"/>
  </si>
  <si>
    <t>野菜</t>
    <rPh sb="0" eb="2">
      <t>ヤサイ</t>
    </rPh>
    <phoneticPr fontId="5"/>
  </si>
  <si>
    <t>うち</t>
    <phoneticPr fontId="5"/>
  </si>
  <si>
    <t>単　作</t>
    <rPh sb="0" eb="1">
      <t>タン</t>
    </rPh>
    <rPh sb="2" eb="3">
      <t>サク</t>
    </rPh>
    <phoneticPr fontId="5"/>
  </si>
  <si>
    <t>福 島 市</t>
  </si>
  <si>
    <t>川 俣 町</t>
  </si>
  <si>
    <t>桑 折 町</t>
  </si>
  <si>
    <t>国 見 町</t>
  </si>
  <si>
    <t>伊 達 市</t>
    <rPh sb="0" eb="1">
      <t>イ</t>
    </rPh>
    <rPh sb="2" eb="3">
      <t>タチ</t>
    </rPh>
    <rPh sb="4" eb="5">
      <t>シ</t>
    </rPh>
    <phoneticPr fontId="18"/>
  </si>
  <si>
    <t>二 本 松 市</t>
  </si>
  <si>
    <t>本 宮 市</t>
    <rPh sb="0" eb="1">
      <t>ホン</t>
    </rPh>
    <rPh sb="2" eb="3">
      <t>ミヤ</t>
    </rPh>
    <rPh sb="4" eb="5">
      <t>シ</t>
    </rPh>
    <phoneticPr fontId="18"/>
  </si>
  <si>
    <t>大 玉 村</t>
  </si>
  <si>
    <t>郡 山 市</t>
    <rPh sb="0" eb="1">
      <t>グン</t>
    </rPh>
    <rPh sb="2" eb="3">
      <t>ヤマ</t>
    </rPh>
    <rPh sb="4" eb="5">
      <t>シ</t>
    </rPh>
    <phoneticPr fontId="18"/>
  </si>
  <si>
    <t>田 村 市</t>
    <rPh sb="0" eb="1">
      <t>タ</t>
    </rPh>
    <rPh sb="2" eb="3">
      <t>ムラ</t>
    </rPh>
    <rPh sb="4" eb="5">
      <t>シ</t>
    </rPh>
    <phoneticPr fontId="18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</si>
  <si>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</si>
  <si>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</si>
  <si>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</si>
  <si>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</si>
  <si>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</si>
  <si>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</si>
  <si>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</si>
  <si>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</si>
  <si>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</si>
  <si>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</si>
  <si>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</si>
  <si>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</si>
  <si>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</si>
  <si>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</si>
  <si>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</si>
  <si>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</si>
  <si>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</si>
  <si>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</si>
  <si>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</si>
  <si>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会津若松市</t>
  </si>
  <si>
    <t>磐 梯 町</t>
  </si>
  <si>
    <t>猪 苗 代 町</t>
  </si>
  <si>
    <t>喜 多 方 市</t>
  </si>
  <si>
    <t>北 塩 原 村</t>
  </si>
  <si>
    <t>西 会 津 町</t>
  </si>
  <si>
    <t>会津坂下町</t>
  </si>
  <si>
    <t>柳 津 町</t>
  </si>
  <si>
    <t>三 島 町</t>
  </si>
  <si>
    <t>金 山 町</t>
  </si>
  <si>
    <t>昭 和 村</t>
  </si>
  <si>
    <t>会津美里町</t>
    <rPh sb="0" eb="2">
      <t>アイヅ</t>
    </rPh>
    <rPh sb="2" eb="3">
      <t>ビ</t>
    </rPh>
    <rPh sb="3" eb="4">
      <t>サト</t>
    </rPh>
    <rPh sb="4" eb="5">
      <t>マチ</t>
    </rPh>
    <phoneticPr fontId="18"/>
  </si>
  <si>
    <t>下 郷 町</t>
    <rPh sb="0" eb="1">
      <t>シタ</t>
    </rPh>
    <rPh sb="2" eb="3">
      <t>ゴウ</t>
    </rPh>
    <rPh sb="4" eb="5">
      <t>マチ</t>
    </rPh>
    <phoneticPr fontId="3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</si>
  <si>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</si>
  <si>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</si>
  <si>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8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</si>
  <si>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</si>
  <si>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8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</si>
  <si>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</si>
  <si>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</si>
  <si>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</si>
  <si>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</si>
  <si>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</si>
  <si>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</si>
  <si>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</si>
  <si>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</si>
  <si>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</si>
  <si>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</si>
  <si>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</si>
  <si>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小　計</t>
    <rPh sb="0" eb="1">
      <t>ショウ</t>
    </rPh>
    <rPh sb="2" eb="3">
      <t>ケイ</t>
    </rPh>
    <phoneticPr fontId="3"/>
  </si>
  <si>
    <t>小　計</t>
  </si>
  <si>
    <t>県　　計</t>
    <rPh sb="0" eb="1">
      <t>ケン</t>
    </rPh>
    <rPh sb="3" eb="4">
      <t>ケイ</t>
    </rPh>
    <phoneticPr fontId="3"/>
  </si>
  <si>
    <t>中 通 り</t>
    <rPh sb="0" eb="1">
      <t>ナカ</t>
    </rPh>
    <rPh sb="2" eb="3">
      <t>トオ</t>
    </rPh>
    <phoneticPr fontId="3"/>
  </si>
  <si>
    <t>会　　津</t>
    <rPh sb="0" eb="1">
      <t>カイ</t>
    </rPh>
    <rPh sb="3" eb="4">
      <t>ツ</t>
    </rPh>
    <phoneticPr fontId="3"/>
  </si>
  <si>
    <t>浜 通 り</t>
    <rPh sb="0" eb="1">
      <t>ハマ</t>
    </rPh>
    <rPh sb="2" eb="3">
      <t>ツウ</t>
    </rPh>
    <phoneticPr fontId="3"/>
  </si>
  <si>
    <t>中 通 り</t>
    <rPh sb="0" eb="1">
      <t>ナカ</t>
    </rPh>
    <rPh sb="2" eb="3">
      <t>ツウ</t>
    </rPh>
    <phoneticPr fontId="3"/>
  </si>
  <si>
    <t>会津美里町</t>
  </si>
  <si>
    <t>※　子実作付面積（田作）については、東北農政局福島県拠点の公表数値と整合性を図ってください。　　</t>
    <rPh sb="2" eb="4">
      <t>シジツ</t>
    </rPh>
    <rPh sb="4" eb="5">
      <t>サク</t>
    </rPh>
    <rPh sb="5" eb="6">
      <t>ツケ</t>
    </rPh>
    <rPh sb="6" eb="8">
      <t>メンセキ</t>
    </rPh>
    <rPh sb="9" eb="10">
      <t>デン</t>
    </rPh>
    <rPh sb="10" eb="11">
      <t>サク</t>
    </rPh>
    <rPh sb="18" eb="20">
      <t>トウホク</t>
    </rPh>
    <rPh sb="20" eb="23">
      <t>ノウセイキョク</t>
    </rPh>
    <rPh sb="23" eb="25">
      <t>フクシマ</t>
    </rPh>
    <rPh sb="25" eb="26">
      <t>ケン</t>
    </rPh>
    <rPh sb="26" eb="28">
      <t>キョテン</t>
    </rPh>
    <rPh sb="29" eb="31">
      <t>コウヒョウ</t>
    </rPh>
    <rPh sb="31" eb="33">
      <t>スウチ</t>
    </rPh>
    <rPh sb="34" eb="36">
      <t>セイゴウ</t>
    </rPh>
    <rPh sb="36" eb="37">
      <t>セイ</t>
    </rPh>
    <rPh sb="38" eb="39">
      <t>ハカ</t>
    </rPh>
    <phoneticPr fontId="3"/>
  </si>
  <si>
    <t>３年</t>
    <rPh sb="1" eb="2">
      <t>ネン</t>
    </rPh>
    <phoneticPr fontId="5"/>
  </si>
  <si>
    <t>４作</t>
    <rPh sb="1" eb="2">
      <t>サク</t>
    </rPh>
    <phoneticPr fontId="5"/>
  </si>
  <si>
    <t>汎</t>
    <rPh sb="0" eb="1">
      <t>ハン</t>
    </rPh>
    <phoneticPr fontId="3"/>
  </si>
  <si>
    <t>用</t>
    <rPh sb="0" eb="1">
      <t>ヨウ</t>
    </rPh>
    <phoneticPr fontId="3"/>
  </si>
  <si>
    <t>福島市</t>
    <rPh sb="0" eb="3">
      <t>フクシマシ</t>
    </rPh>
    <phoneticPr fontId="3"/>
  </si>
  <si>
    <t>県北</t>
    <rPh sb="0" eb="2">
      <t>ケンホク</t>
    </rPh>
    <phoneticPr fontId="3"/>
  </si>
  <si>
    <t>いわき市</t>
    <rPh sb="3" eb="4">
      <t>シ</t>
    </rPh>
    <phoneticPr fontId="3"/>
  </si>
  <si>
    <t>只見町</t>
    <rPh sb="0" eb="3">
      <t>タダミマチ</t>
    </rPh>
    <phoneticPr fontId="3"/>
  </si>
  <si>
    <t>二本松市</t>
    <rPh sb="0" eb="4">
      <t>ニホンマツシ</t>
    </rPh>
    <phoneticPr fontId="3"/>
  </si>
  <si>
    <t>会津坂下</t>
    <rPh sb="0" eb="4">
      <t>アイヅバンゲ</t>
    </rPh>
    <phoneticPr fontId="3"/>
  </si>
  <si>
    <t>喜多方市</t>
    <rPh sb="0" eb="4">
      <t>キタカタシ</t>
    </rPh>
    <phoneticPr fontId="3"/>
  </si>
  <si>
    <t>南相馬市</t>
    <rPh sb="0" eb="4">
      <t>ミナミソウマシ</t>
    </rPh>
    <phoneticPr fontId="3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</si>
  <si>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</si>
  <si>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きぬあずま</t>
    <phoneticPr fontId="15"/>
  </si>
  <si>
    <t>県計</t>
    <rPh sb="0" eb="2">
      <t>ケンケイ</t>
    </rPh>
    <phoneticPr fontId="5"/>
  </si>
  <si>
    <t>県南</t>
    <rPh sb="0" eb="2">
      <t>ケンナン</t>
    </rPh>
    <phoneticPr fontId="5"/>
  </si>
  <si>
    <t>※　１ｈａ以上の取組みについて記載した。
※　合計値はラウンドのため、誤差が生じる可能性があります。</t>
    <rPh sb="5" eb="7">
      <t>イジョウ</t>
    </rPh>
    <rPh sb="8" eb="9">
      <t>ト</t>
    </rPh>
    <rPh sb="9" eb="10">
      <t>ク</t>
    </rPh>
    <rPh sb="15" eb="17">
      <t>キサイ</t>
    </rPh>
    <rPh sb="23" eb="26">
      <t>ゴウケイチ</t>
    </rPh>
    <rPh sb="35" eb="37">
      <t>ゴサ</t>
    </rPh>
    <rPh sb="38" eb="39">
      <t>ショウ</t>
    </rPh>
    <rPh sb="41" eb="44">
      <t>カノウセイ</t>
    </rPh>
    <phoneticPr fontId="16"/>
  </si>
  <si>
    <t>べんけいむぎ</t>
    <phoneticPr fontId="5"/>
  </si>
  <si>
    <t>＊</t>
    <phoneticPr fontId="3"/>
  </si>
  <si>
    <t>Ⅲ　麦の部</t>
    <rPh sb="2" eb="3">
      <t>ムギ</t>
    </rPh>
    <rPh sb="4" eb="5">
      <t>ブ</t>
    </rPh>
    <phoneticPr fontId="15"/>
  </si>
  <si>
    <t>３年産</t>
  </si>
  <si>
    <t>４年産</t>
  </si>
  <si>
    <t>＊</t>
  </si>
  <si>
    <t>３年産</t>
    <phoneticPr fontId="3"/>
  </si>
  <si>
    <t>田 村 市</t>
    <rPh sb="0" eb="1">
      <t>タ</t>
    </rPh>
    <rPh sb="2" eb="3">
      <t>ムラ</t>
    </rPh>
    <rPh sb="4" eb="5">
      <t>シ</t>
    </rPh>
    <phoneticPr fontId="16"/>
  </si>
  <si>
    <t>福 島 市</t>
    <rPh sb="0" eb="1">
      <t>フク</t>
    </rPh>
    <rPh sb="2" eb="3">
      <t>シマ</t>
    </rPh>
    <rPh sb="4" eb="5">
      <t>シ</t>
    </rPh>
    <phoneticPr fontId="3"/>
  </si>
  <si>
    <t>二本松市</t>
    <phoneticPr fontId="3"/>
  </si>
  <si>
    <t>県中</t>
    <rPh sb="0" eb="1">
      <t>ケン</t>
    </rPh>
    <rPh sb="1" eb="2">
      <t>チュウ</t>
    </rPh>
    <phoneticPr fontId="3"/>
  </si>
  <si>
    <t>郡 山 市</t>
    <rPh sb="0" eb="1">
      <t>コオリ</t>
    </rPh>
    <rPh sb="2" eb="3">
      <t>ヤマ</t>
    </rPh>
    <rPh sb="4" eb="5">
      <t>シ</t>
    </rPh>
    <phoneticPr fontId="16"/>
  </si>
  <si>
    <t>須賀川市</t>
    <rPh sb="0" eb="4">
      <t>スカガワシ</t>
    </rPh>
    <phoneticPr fontId="3"/>
  </si>
  <si>
    <t>鏡 石 町</t>
    <rPh sb="0" eb="1">
      <t>カガミ</t>
    </rPh>
    <rPh sb="2" eb="3">
      <t>イシ</t>
    </rPh>
    <rPh sb="4" eb="5">
      <t>マチ</t>
    </rPh>
    <phoneticPr fontId="3"/>
  </si>
  <si>
    <t>玉 川 村</t>
    <rPh sb="0" eb="1">
      <t>タマ</t>
    </rPh>
    <rPh sb="2" eb="3">
      <t>カワ</t>
    </rPh>
    <rPh sb="4" eb="5">
      <t>ムラ</t>
    </rPh>
    <phoneticPr fontId="3"/>
  </si>
  <si>
    <t>白 河 市</t>
    <rPh sb="0" eb="1">
      <t>シロ</t>
    </rPh>
    <rPh sb="2" eb="3">
      <t>カワ</t>
    </rPh>
    <rPh sb="4" eb="5">
      <t>シ</t>
    </rPh>
    <phoneticPr fontId="3"/>
  </si>
  <si>
    <t>泉 崎 村</t>
    <rPh sb="0" eb="1">
      <t>イズミ</t>
    </rPh>
    <rPh sb="2" eb="3">
      <t>ザキ</t>
    </rPh>
    <rPh sb="4" eb="5">
      <t>ムラ</t>
    </rPh>
    <phoneticPr fontId="3"/>
  </si>
  <si>
    <t>塙　　町</t>
    <rPh sb="0" eb="1">
      <t>ハナワ</t>
    </rPh>
    <rPh sb="3" eb="4">
      <t>マチ</t>
    </rPh>
    <phoneticPr fontId="3"/>
  </si>
  <si>
    <t>会津坂下</t>
    <rPh sb="0" eb="2">
      <t>アイヅ</t>
    </rPh>
    <rPh sb="2" eb="4">
      <t>サカシタ</t>
    </rPh>
    <phoneticPr fontId="3"/>
  </si>
  <si>
    <t>昭 和 村</t>
    <rPh sb="0" eb="1">
      <t>アキラ</t>
    </rPh>
    <rPh sb="2" eb="3">
      <t>ワ</t>
    </rPh>
    <rPh sb="4" eb="5">
      <t>ムラ</t>
    </rPh>
    <phoneticPr fontId="3"/>
  </si>
  <si>
    <t>会津美里町</t>
    <rPh sb="0" eb="5">
      <t>アイヅミサトマチ</t>
    </rPh>
    <phoneticPr fontId="3"/>
  </si>
  <si>
    <t>只 見 町</t>
    <rPh sb="0" eb="1">
      <t>タダ</t>
    </rPh>
    <rPh sb="2" eb="3">
      <t>ミ</t>
    </rPh>
    <rPh sb="4" eb="5">
      <t>マチ</t>
    </rPh>
    <phoneticPr fontId="3"/>
  </si>
  <si>
    <t>飯 舘 村</t>
    <rPh sb="0" eb="1">
      <t>メシ</t>
    </rPh>
    <rPh sb="2" eb="3">
      <t>タチ</t>
    </rPh>
    <rPh sb="4" eb="5">
      <t>ムラ</t>
    </rPh>
    <phoneticPr fontId="3"/>
  </si>
  <si>
    <t>富 岡 町</t>
    <rPh sb="0" eb="1">
      <t>トミ</t>
    </rPh>
    <rPh sb="2" eb="3">
      <t>オカ</t>
    </rPh>
    <rPh sb="4" eb="5">
      <t>マチ</t>
    </rPh>
    <phoneticPr fontId="3"/>
  </si>
  <si>
    <t>※　「種子更新率」については、米改良協会の種子配布実績を参考に作成した。</t>
    <rPh sb="3" eb="5">
      <t>シュシ</t>
    </rPh>
    <rPh sb="5" eb="7">
      <t>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28" eb="30">
      <t>サンコウ</t>
    </rPh>
    <rPh sb="31" eb="33">
      <t>サクセイ</t>
    </rPh>
    <phoneticPr fontId="3"/>
  </si>
  <si>
    <t>品種別内訳</t>
    <phoneticPr fontId="3"/>
  </si>
  <si>
    <t>相双</t>
    <rPh sb="0" eb="1">
      <t>ソウ</t>
    </rPh>
    <rPh sb="1" eb="2">
      <t>ソウ</t>
    </rPh>
    <phoneticPr fontId="3"/>
  </si>
  <si>
    <t>４年産</t>
    <phoneticPr fontId="3"/>
  </si>
  <si>
    <t>郡山市</t>
    <rPh sb="0" eb="2">
      <t>コオリヤマ</t>
    </rPh>
    <rPh sb="2" eb="3">
      <t>シ</t>
    </rPh>
    <phoneticPr fontId="3"/>
  </si>
  <si>
    <t>田村市</t>
    <rPh sb="0" eb="3">
      <t>タムラシ</t>
    </rPh>
    <phoneticPr fontId="3"/>
  </si>
  <si>
    <t>鏡石町</t>
    <rPh sb="0" eb="2">
      <t>カガミイシ</t>
    </rPh>
    <rPh sb="2" eb="3">
      <t>マチ</t>
    </rPh>
    <phoneticPr fontId="3"/>
  </si>
  <si>
    <t>玉川村</t>
    <rPh sb="0" eb="2">
      <t>タマカワ</t>
    </rPh>
    <rPh sb="2" eb="3">
      <t>ムラ</t>
    </rPh>
    <phoneticPr fontId="3"/>
  </si>
  <si>
    <t>白河市</t>
    <rPh sb="0" eb="2">
      <t>シラカワ</t>
    </rPh>
    <rPh sb="2" eb="3">
      <t>シ</t>
    </rPh>
    <phoneticPr fontId="3"/>
  </si>
  <si>
    <t>泉崎村</t>
    <rPh sb="0" eb="2">
      <t>イズミザキ</t>
    </rPh>
    <rPh sb="2" eb="3">
      <t>ムラ</t>
    </rPh>
    <phoneticPr fontId="3"/>
  </si>
  <si>
    <t>塙町</t>
    <rPh sb="0" eb="1">
      <t>ハナワ</t>
    </rPh>
    <rPh sb="1" eb="2">
      <t>マチ</t>
    </rPh>
    <phoneticPr fontId="3"/>
  </si>
  <si>
    <t>昭和村</t>
    <rPh sb="0" eb="3">
      <t>ショウワムラ</t>
    </rPh>
    <phoneticPr fontId="3"/>
  </si>
  <si>
    <t>飯舘村</t>
    <rPh sb="0" eb="3">
      <t>イイタテムラ</t>
    </rPh>
    <phoneticPr fontId="3"/>
  </si>
  <si>
    <t>富岡町</t>
    <rPh sb="0" eb="3">
      <t>トミオカマチ</t>
    </rPh>
    <phoneticPr fontId="3"/>
  </si>
  <si>
    <t>(t)</t>
    <phoneticPr fontId="5"/>
  </si>
  <si>
    <t>経営所得安定対策対象数量</t>
    <rPh sb="0" eb="2">
      <t>ケイエイ</t>
    </rPh>
    <rPh sb="2" eb="4">
      <t>ショトク</t>
    </rPh>
    <rPh sb="4" eb="6">
      <t>アンテイ</t>
    </rPh>
    <rPh sb="6" eb="8">
      <t>タイサク</t>
    </rPh>
    <rPh sb="8" eb="10">
      <t>タイショウ</t>
    </rPh>
    <rPh sb="10" eb="12">
      <t>スウリョウ</t>
    </rPh>
    <phoneticPr fontId="4"/>
  </si>
  <si>
    <t>７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5"/>
  </si>
  <si>
    <t>６　麦栽培における排水対策の実施状況（小麦・大麦子実）</t>
    <rPh sb="2" eb="3">
      <t>ムギ</t>
    </rPh>
    <rPh sb="3" eb="5">
      <t>サイバイ</t>
    </rPh>
    <rPh sb="9" eb="11">
      <t>ハイスイ</t>
    </rPh>
    <rPh sb="11" eb="13">
      <t>タイサク</t>
    </rPh>
    <rPh sb="14" eb="16">
      <t>ジッシ</t>
    </rPh>
    <rPh sb="16" eb="18">
      <t>ジョウキョウ</t>
    </rPh>
    <rPh sb="19" eb="21">
      <t>コムギ</t>
    </rPh>
    <rPh sb="22" eb="24">
      <t>オオムギ</t>
    </rPh>
    <rPh sb="24" eb="26">
      <t>シジツ</t>
    </rPh>
    <phoneticPr fontId="3"/>
  </si>
  <si>
    <t>５　作業委託等、スマート農業技術の実施状況（小麦・大麦）</t>
    <rPh sb="2" eb="4">
      <t>サギョウ</t>
    </rPh>
    <rPh sb="4" eb="6">
      <t>イタク</t>
    </rPh>
    <rPh sb="6" eb="7">
      <t>トウ</t>
    </rPh>
    <rPh sb="12" eb="14">
      <t>ノウギョウ</t>
    </rPh>
    <rPh sb="14" eb="16">
      <t>ギジュツ</t>
    </rPh>
    <rPh sb="17" eb="19">
      <t>ジッシ</t>
    </rPh>
    <rPh sb="19" eb="21">
      <t>ジョウキョウ</t>
    </rPh>
    <rPh sb="22" eb="24">
      <t>コムギ</t>
    </rPh>
    <rPh sb="25" eb="27">
      <t>オオムギ</t>
    </rPh>
    <phoneticPr fontId="3"/>
  </si>
  <si>
    <t>GPSガイダンス</t>
    <phoneticPr fontId="5"/>
  </si>
  <si>
    <t>可変施肥機</t>
    <rPh sb="0" eb="2">
      <t>カヘン</t>
    </rPh>
    <rPh sb="2" eb="4">
      <t>セヒ</t>
    </rPh>
    <rPh sb="4" eb="5">
      <t>キ</t>
    </rPh>
    <phoneticPr fontId="5"/>
  </si>
  <si>
    <t>収量コンバイン</t>
    <rPh sb="0" eb="2">
      <t>シュウリョウ</t>
    </rPh>
    <phoneticPr fontId="5"/>
  </si>
  <si>
    <t>営農管理システム導入面積</t>
    <rPh sb="0" eb="2">
      <t>エイノウ</t>
    </rPh>
    <rPh sb="2" eb="4">
      <t>カンリ</t>
    </rPh>
    <rPh sb="8" eb="10">
      <t>ドウニュウ</t>
    </rPh>
    <rPh sb="10" eb="12">
      <t>メンセキ</t>
    </rPh>
    <phoneticPr fontId="5"/>
  </si>
  <si>
    <t>生育予測システム導入面積</t>
    <rPh sb="0" eb="2">
      <t>セイイク</t>
    </rPh>
    <rPh sb="2" eb="4">
      <t>ヨソク</t>
    </rPh>
    <rPh sb="8" eb="10">
      <t>ドウニュウ</t>
    </rPh>
    <rPh sb="10" eb="12">
      <t>メンセキ</t>
    </rPh>
    <phoneticPr fontId="5"/>
  </si>
  <si>
    <t>デジタル地図活用面積</t>
    <rPh sb="4" eb="6">
      <t>チズ</t>
    </rPh>
    <rPh sb="6" eb="8">
      <t>カツヨウ</t>
    </rPh>
    <rPh sb="8" eb="10">
      <t>メンセキ</t>
    </rPh>
    <phoneticPr fontId="5"/>
  </si>
  <si>
    <t>コントラ
・作業委託
導入面積</t>
    <phoneticPr fontId="5"/>
  </si>
  <si>
    <t>耕</t>
    <rPh sb="0" eb="1">
      <t>タガヤ</t>
    </rPh>
    <phoneticPr fontId="5"/>
  </si>
  <si>
    <t>うち自動操舵・運転補助システム付き</t>
    <rPh sb="2" eb="4">
      <t>ジドウ</t>
    </rPh>
    <rPh sb="4" eb="6">
      <t>ソウダ</t>
    </rPh>
    <rPh sb="7" eb="9">
      <t>ウンテン</t>
    </rPh>
    <rPh sb="9" eb="11">
      <t>ホジョ</t>
    </rPh>
    <rPh sb="15" eb="16">
      <t>ツ</t>
    </rPh>
    <phoneticPr fontId="5"/>
  </si>
  <si>
    <t>う</t>
    <phoneticPr fontId="5"/>
  </si>
  <si>
    <t>防</t>
    <rPh sb="0" eb="1">
      <t>ボウ</t>
    </rPh>
    <phoneticPr fontId="5"/>
  </si>
  <si>
    <t>収</t>
    <rPh sb="0" eb="1">
      <t>シュウ</t>
    </rPh>
    <phoneticPr fontId="5"/>
  </si>
  <si>
    <t>(小麦・大麦)</t>
    <rPh sb="1" eb="3">
      <t>コムギ</t>
    </rPh>
    <rPh sb="4" eb="6">
      <t>オオムギ</t>
    </rPh>
    <phoneticPr fontId="5"/>
  </si>
  <si>
    <t>ん</t>
    <phoneticPr fontId="5"/>
  </si>
  <si>
    <t>導</t>
    <rPh sb="0" eb="1">
      <t>シルベ</t>
    </rPh>
    <phoneticPr fontId="5"/>
  </si>
  <si>
    <t>機</t>
    <rPh sb="0" eb="1">
      <t>キ</t>
    </rPh>
    <phoneticPr fontId="5"/>
  </si>
  <si>
    <t>(田畑合計)</t>
    <rPh sb="1" eb="2">
      <t>デン</t>
    </rPh>
    <rPh sb="2" eb="3">
      <t>ハタケ</t>
    </rPh>
    <rPh sb="3" eb="5">
      <t>ゴウケイ</t>
    </rPh>
    <phoneticPr fontId="5"/>
  </si>
  <si>
    <t>・</t>
    <phoneticPr fontId="5"/>
  </si>
  <si>
    <t>除</t>
    <rPh sb="0" eb="1">
      <t>ジョ</t>
    </rPh>
    <phoneticPr fontId="5"/>
  </si>
  <si>
    <t>穫</t>
    <rPh sb="0" eb="1">
      <t>カク</t>
    </rPh>
    <phoneticPr fontId="5"/>
  </si>
  <si>
    <t>入</t>
  </si>
  <si>
    <t>械</t>
    <rPh sb="0" eb="1">
      <t>カイ</t>
    </rPh>
    <phoneticPr fontId="5"/>
  </si>
  <si>
    <t>播</t>
    <rPh sb="0" eb="1">
      <t>ハリ</t>
    </rPh>
    <phoneticPr fontId="5"/>
  </si>
  <si>
    <t>台</t>
    <rPh sb="0" eb="1">
      <t>ダイ</t>
    </rPh>
    <phoneticPr fontId="5"/>
  </si>
  <si>
    <t>種</t>
    <rPh sb="0" eb="1">
      <t>タネ</t>
    </rPh>
    <phoneticPr fontId="5"/>
  </si>
  <si>
    <t>積</t>
  </si>
  <si>
    <t>数</t>
    <rPh sb="0" eb="1">
      <t>スウ</t>
    </rPh>
    <phoneticPr fontId="5"/>
  </si>
  <si>
    <t>（台）</t>
    <rPh sb="1" eb="2">
      <t>ダイ</t>
    </rPh>
    <phoneticPr fontId="5"/>
  </si>
  <si>
    <t>（ha）</t>
    <phoneticPr fontId="5"/>
  </si>
  <si>
    <t>二本松市</t>
    <phoneticPr fontId="5"/>
  </si>
  <si>
    <t>須賀川市</t>
    <phoneticPr fontId="5"/>
  </si>
  <si>
    <t>猪苗代町</t>
    <phoneticPr fontId="5"/>
  </si>
  <si>
    <t>喜多方市</t>
    <phoneticPr fontId="5"/>
  </si>
  <si>
    <t>北塩原村</t>
    <phoneticPr fontId="5"/>
  </si>
  <si>
    <t>西会津町</t>
    <phoneticPr fontId="5"/>
  </si>
  <si>
    <t>檜枝岐村</t>
    <rPh sb="0" eb="1">
      <t>ヒノキ</t>
    </rPh>
    <rPh sb="1" eb="2">
      <t>エダ</t>
    </rPh>
    <rPh sb="2" eb="3">
      <t>チマタ</t>
    </rPh>
    <rPh sb="3" eb="4">
      <t>ムラ</t>
    </rPh>
    <phoneticPr fontId="3"/>
  </si>
  <si>
    <t>南会津町</t>
    <rPh sb="0" eb="1">
      <t>ミナミ</t>
    </rPh>
    <rPh sb="1" eb="2">
      <t>カイ</t>
    </rPh>
    <rPh sb="2" eb="3">
      <t>ツ</t>
    </rPh>
    <rPh sb="3" eb="4">
      <t>マチ</t>
    </rPh>
    <phoneticPr fontId="18"/>
  </si>
  <si>
    <t>南相馬市</t>
    <rPh sb="0" eb="1">
      <t>ミナミ</t>
    </rPh>
    <rPh sb="1" eb="2">
      <t>ソウ</t>
    </rPh>
    <rPh sb="2" eb="3">
      <t>ウマ</t>
    </rPh>
    <rPh sb="3" eb="4">
      <t>シ</t>
    </rPh>
    <phoneticPr fontId="18"/>
  </si>
  <si>
    <t>いわき市</t>
    <rPh sb="3" eb="4">
      <t>シ</t>
    </rPh>
    <phoneticPr fontId="4"/>
  </si>
  <si>
    <t>＊</t>
    <phoneticPr fontId="3"/>
  </si>
  <si>
    <t>８　麦栽培の輪作体系別作付面積（小麦・大麦）</t>
    <rPh sb="2" eb="3">
      <t>ムギ</t>
    </rPh>
    <rPh sb="3" eb="5">
      <t>サイバイ</t>
    </rPh>
    <rPh sb="6" eb="8">
      <t>リンサク</t>
    </rPh>
    <rPh sb="8" eb="10">
      <t>タイケイ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</si>
  <si>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令和４年産播種状況</t>
    <rPh sb="0" eb="2">
      <t>レイワ</t>
    </rPh>
    <rPh sb="3" eb="4">
      <t>ネン</t>
    </rPh>
    <rPh sb="4" eb="5">
      <t>ヘイネン</t>
    </rPh>
    <rPh sb="5" eb="7">
      <t>ハシュ</t>
    </rPh>
    <rPh sb="7" eb="9">
      <t>ジョウキョウ</t>
    </rPh>
    <phoneticPr fontId="5"/>
  </si>
  <si>
    <t>令和３年産実績</t>
    <rPh sb="0" eb="2">
      <t>レイワ</t>
    </rPh>
    <rPh sb="3" eb="4">
      <t>ネン</t>
    </rPh>
    <rPh sb="4" eb="5">
      <t>ガンネン</t>
    </rPh>
    <rPh sb="5" eb="7">
      <t>ジッセキ</t>
    </rPh>
    <phoneticPr fontId="5"/>
  </si>
  <si>
    <t>当該ほ場における後作（令和３年度）</t>
    <rPh sb="0" eb="2">
      <t>トウガイ</t>
    </rPh>
    <rPh sb="3" eb="4">
      <t>ジョウ</t>
    </rPh>
    <rPh sb="8" eb="9">
      <t>アト</t>
    </rPh>
    <rPh sb="9" eb="10">
      <t>サク</t>
    </rPh>
    <rPh sb="11" eb="13">
      <t>レイワ</t>
    </rPh>
    <rPh sb="14" eb="16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</si>
</sst>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0.0_);[Red]\(0.0\)"/>
    <numFmt numFmtId="183" formatCode="0.0"/>
    <numFmt numFmtId="184" formatCode="#,##0.0_ ;[Red]\-#,##0.0\ "/>
  </numFmts>
  <fonts count="26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873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6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Protection="1"/>
    <xf numFmtId="0" fontId="6" fillId="0" borderId="0" xfId="0" applyFont="1"/>
    <xf numFmtId="0" fontId="2" fillId="0" borderId="9" xfId="0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shrinkToFit="1"/>
    </xf>
    <xf numFmtId="0" fontId="2" fillId="0" borderId="24" xfId="0" applyFont="1" applyFill="1" applyBorder="1" applyAlignment="1" applyProtection="1">
      <alignment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8" xfId="0" applyNumberFormat="1" applyFont="1" applyFill="1" applyBorder="1" applyAlignment="1" applyProtection="1">
      <alignment shrinkToFit="1"/>
    </xf>
    <xf numFmtId="0" fontId="2" fillId="0" borderId="4" xfId="0" applyFont="1" applyFill="1" applyBorder="1" applyAlignment="1" applyProtection="1">
      <alignment shrinkToFit="1"/>
    </xf>
    <xf numFmtId="0" fontId="6" fillId="0" borderId="4" xfId="0" applyFont="1" applyFill="1" applyBorder="1" applyAlignment="1" applyProtection="1">
      <alignment horizontal="center" shrinkToFit="1"/>
    </xf>
    <xf numFmtId="0" fontId="2" fillId="0" borderId="33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shrinkToFit="1"/>
    </xf>
    <xf numFmtId="0" fontId="2" fillId="0" borderId="6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6" xfId="0" applyFont="1" applyFill="1" applyBorder="1" applyAlignment="1" applyProtection="1">
      <alignment shrinkToFit="1"/>
    </xf>
    <xf numFmtId="0" fontId="2" fillId="0" borderId="33" xfId="0" applyFont="1" applyFill="1" applyBorder="1" applyAlignment="1" applyProtection="1">
      <alignment horizontal="right" shrinkToFit="1"/>
    </xf>
    <xf numFmtId="0" fontId="6" fillId="0" borderId="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2" fillId="0" borderId="35" xfId="0" applyFont="1" applyFill="1" applyBorder="1" applyAlignment="1" applyProtection="1">
      <alignment horizontal="center" shrinkToFit="1"/>
    </xf>
    <xf numFmtId="0" fontId="2" fillId="0" borderId="36" xfId="0" applyFont="1" applyFill="1" applyBorder="1" applyAlignment="1" applyProtection="1">
      <alignment horizontal="center" shrinkToFit="1"/>
    </xf>
    <xf numFmtId="0" fontId="2" fillId="0" borderId="37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vertical="center"/>
    </xf>
    <xf numFmtId="0" fontId="6" fillId="0" borderId="11" xfId="0" applyFont="1" applyBorder="1" applyAlignment="1">
      <alignment shrinkToFit="1"/>
    </xf>
    <xf numFmtId="0" fontId="2" fillId="0" borderId="25" xfId="0" applyFont="1" applyFill="1" applyBorder="1" applyAlignment="1" applyProtection="1">
      <alignment horizontal="center" shrinkToFit="1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3" xfId="0" applyNumberFormat="1" applyFont="1" applyFill="1" applyBorder="1" applyAlignment="1" applyProtection="1">
      <alignment horizontal="right"/>
    </xf>
    <xf numFmtId="178" fontId="2" fillId="0" borderId="10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 applyProtection="1">
      <alignment horizontal="right"/>
    </xf>
    <xf numFmtId="178" fontId="2" fillId="0" borderId="15" xfId="0" applyNumberFormat="1" applyFont="1" applyFill="1" applyBorder="1" applyAlignment="1" applyProtection="1">
      <alignment horizontal="right"/>
    </xf>
    <xf numFmtId="178" fontId="2" fillId="0" borderId="16" xfId="0" applyNumberFormat="1" applyFont="1" applyFill="1" applyBorder="1" applyAlignment="1" applyProtection="1">
      <alignment horizontal="right"/>
    </xf>
    <xf numFmtId="178" fontId="2" fillId="0" borderId="11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50" xfId="0" applyNumberFormat="1" applyFont="1" applyFill="1" applyBorder="1" applyAlignment="1" applyProtection="1">
      <alignment horizontal="right"/>
    </xf>
    <xf numFmtId="178" fontId="2" fillId="0" borderId="43" xfId="0" applyNumberFormat="1" applyFont="1" applyFill="1" applyBorder="1" applyAlignment="1" applyProtection="1">
      <alignment horizontal="right"/>
    </xf>
    <xf numFmtId="0" fontId="0" fillId="0" borderId="11" xfId="0" applyBorder="1" applyAlignment="1">
      <alignment shrinkToFit="1"/>
    </xf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2" xfId="0" applyNumberFormat="1" applyFont="1" applyFill="1" applyBorder="1" applyAlignment="1" applyProtection="1">
      <alignment horizontal="right"/>
    </xf>
    <xf numFmtId="178" fontId="2" fillId="0" borderId="2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44" xfId="0" applyNumberFormat="1" applyFont="1" applyFill="1" applyBorder="1" applyAlignment="1" applyProtection="1">
      <alignment horizontal="right" vertical="center"/>
    </xf>
    <xf numFmtId="177" fontId="2" fillId="0" borderId="23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50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Fill="1"/>
    <xf numFmtId="178" fontId="2" fillId="0" borderId="59" xfId="0" applyNumberFormat="1" applyFont="1" applyFill="1" applyBorder="1" applyAlignment="1" applyProtection="1">
      <alignment horizontal="right"/>
    </xf>
    <xf numFmtId="178" fontId="6" fillId="0" borderId="0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 applyProtection="1">
      <alignment horizontal="center" shrinkToFit="1"/>
    </xf>
    <xf numFmtId="0" fontId="6" fillId="2" borderId="0" xfId="0" applyFont="1" applyFill="1" applyBorder="1"/>
    <xf numFmtId="0" fontId="0" fillId="0" borderId="0" xfId="0" applyFill="1" applyBorder="1"/>
    <xf numFmtId="178" fontId="2" fillId="0" borderId="15" xfId="0" applyNumberFormat="1" applyFont="1" applyFill="1" applyBorder="1" applyAlignment="1" applyProtection="1">
      <alignment horizontal="right" shrinkToFit="1"/>
    </xf>
    <xf numFmtId="178" fontId="2" fillId="0" borderId="14" xfId="0" applyNumberFormat="1" applyFont="1" applyFill="1" applyBorder="1" applyAlignment="1" applyProtection="1">
      <alignment horizontal="right" shrinkToFit="1"/>
    </xf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3" xfId="1" applyNumberFormat="1" applyFont="1" applyBorder="1" applyAlignment="1">
      <alignment horizontal="center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3" xfId="0" applyNumberFormat="1" applyBorder="1" applyAlignment="1">
      <alignment horizontal="center"/>
    </xf>
    <xf numFmtId="177" fontId="0" fillId="0" borderId="0" xfId="0" applyNumberFormat="1"/>
    <xf numFmtId="0" fontId="2" fillId="0" borderId="11" xfId="0" applyFont="1" applyFill="1" applyBorder="1" applyAlignment="1" applyProtection="1">
      <alignment horizontal="center" shrinkToFit="1"/>
    </xf>
    <xf numFmtId="0" fontId="4" fillId="0" borderId="0" xfId="0" applyFont="1" applyFill="1" applyBorder="1"/>
    <xf numFmtId="177" fontId="4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vertical="center"/>
    </xf>
    <xf numFmtId="181" fontId="14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18" fillId="0" borderId="0" xfId="0" applyFont="1"/>
    <xf numFmtId="0" fontId="18" fillId="0" borderId="0" xfId="0" applyFont="1" applyFill="1"/>
    <xf numFmtId="0" fontId="0" fillId="0" borderId="0" xfId="2" applyFont="1" applyFill="1"/>
    <xf numFmtId="0" fontId="18" fillId="0" borderId="0" xfId="2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7" fillId="0" borderId="0" xfId="0" applyFont="1"/>
    <xf numFmtId="0" fontId="0" fillId="4" borderId="0" xfId="0" applyFont="1" applyFill="1"/>
    <xf numFmtId="0" fontId="2" fillId="0" borderId="11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41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2" fillId="0" borderId="63" xfId="0" applyFont="1" applyFill="1" applyBorder="1" applyAlignment="1" applyProtection="1">
      <alignment horizontal="center" vertical="center" shrinkToFit="1"/>
    </xf>
    <xf numFmtId="0" fontId="0" fillId="0" borderId="11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7" xfId="0" applyFont="1" applyBorder="1" applyAlignment="1">
      <alignment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54" xfId="0" applyFont="1" applyFill="1" applyBorder="1" applyAlignment="1" applyProtection="1">
      <alignment horizontal="center" shrinkToFit="1"/>
    </xf>
    <xf numFmtId="0" fontId="2" fillId="0" borderId="47" xfId="0" applyFont="1" applyFill="1" applyBorder="1" applyAlignment="1" applyProtection="1">
      <alignment vertical="center" wrapText="1" shrinkToFit="1"/>
    </xf>
    <xf numFmtId="0" fontId="4" fillId="0" borderId="47" xfId="0" applyFont="1" applyBorder="1"/>
    <xf numFmtId="0" fontId="2" fillId="0" borderId="47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97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86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29" xfId="0" applyNumberFormat="1" applyFont="1" applyFill="1" applyBorder="1" applyAlignment="1" applyProtection="1">
      <alignment horizontal="right" vertical="center"/>
    </xf>
    <xf numFmtId="177" fontId="2" fillId="0" borderId="43" xfId="0" applyNumberFormat="1" applyFont="1" applyFill="1" applyBorder="1" applyAlignment="1">
      <alignment horizontal="right" vertical="center"/>
    </xf>
    <xf numFmtId="0" fontId="0" fillId="0" borderId="101" xfId="0" applyFont="1" applyFill="1" applyBorder="1" applyAlignment="1" applyProtection="1">
      <alignment horizontal="center"/>
    </xf>
    <xf numFmtId="0" fontId="6" fillId="0" borderId="102" xfId="0" applyFont="1" applyFill="1" applyBorder="1" applyAlignment="1" applyProtection="1">
      <alignment horizontal="center"/>
    </xf>
    <xf numFmtId="177" fontId="2" fillId="0" borderId="59" xfId="0" applyNumberFormat="1" applyFont="1" applyFill="1" applyBorder="1" applyAlignment="1" applyProtection="1">
      <alignment horizontal="right" vertical="center"/>
    </xf>
    <xf numFmtId="177" fontId="2" fillId="0" borderId="26" xfId="0" applyNumberFormat="1" applyFont="1" applyFill="1" applyBorder="1" applyAlignment="1" applyProtection="1">
      <alignment horizontal="right" vertical="center"/>
    </xf>
    <xf numFmtId="177" fontId="2" fillId="0" borderId="102" xfId="0" applyNumberFormat="1" applyFont="1" applyFill="1" applyBorder="1" applyAlignment="1">
      <alignment horizontal="right" vertical="center"/>
    </xf>
    <xf numFmtId="177" fontId="2" fillId="0" borderId="101" xfId="0" applyNumberFormat="1" applyFont="1" applyFill="1" applyBorder="1" applyAlignment="1" applyProtection="1">
      <alignment horizontal="right" vertical="center"/>
    </xf>
    <xf numFmtId="177" fontId="2" fillId="0" borderId="104" xfId="0" applyNumberFormat="1" applyFont="1" applyFill="1" applyBorder="1" applyAlignment="1" applyProtection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177" fontId="2" fillId="0" borderId="15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43" xfId="0" applyNumberFormat="1" applyFont="1" applyFill="1" applyBorder="1" applyAlignment="1" applyProtection="1">
      <alignment horizontal="right" vertical="center"/>
    </xf>
    <xf numFmtId="177" fontId="2" fillId="0" borderId="45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 applyProtection="1">
      <alignment horizontal="right" vertical="center"/>
    </xf>
    <xf numFmtId="182" fontId="2" fillId="0" borderId="11" xfId="0" applyNumberFormat="1" applyFont="1" applyFill="1" applyBorder="1" applyAlignment="1">
      <alignment vertical="center" shrinkToFit="1"/>
    </xf>
    <xf numFmtId="179" fontId="2" fillId="0" borderId="11" xfId="0" applyNumberFormat="1" applyFont="1" applyFill="1" applyBorder="1" applyAlignment="1">
      <alignment vertical="center" shrinkToFit="1"/>
    </xf>
    <xf numFmtId="179" fontId="2" fillId="0" borderId="14" xfId="0" applyNumberFormat="1" applyFont="1" applyFill="1" applyBorder="1" applyAlignment="1">
      <alignment vertical="center" shrinkToFit="1"/>
    </xf>
    <xf numFmtId="0" fontId="2" fillId="0" borderId="24" xfId="0" applyFont="1" applyFill="1" applyBorder="1" applyAlignment="1" applyProtection="1">
      <alignment horizontal="center" shrinkToFit="1"/>
    </xf>
    <xf numFmtId="0" fontId="4" fillId="0" borderId="68" xfId="0" applyFont="1" applyBorder="1"/>
    <xf numFmtId="0" fontId="2" fillId="0" borderId="68" xfId="0" applyFont="1" applyFill="1" applyBorder="1" applyAlignment="1" applyProtection="1">
      <alignment vertical="center" wrapText="1" shrinkToFit="1"/>
    </xf>
    <xf numFmtId="0" fontId="2" fillId="0" borderId="68" xfId="0" applyFont="1" applyFill="1" applyBorder="1" applyAlignment="1" applyProtection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101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/>
    </xf>
    <xf numFmtId="0" fontId="2" fillId="0" borderId="68" xfId="0" applyFont="1" applyFill="1" applyBorder="1" applyAlignment="1" applyProtection="1">
      <alignment horizontal="center" vertical="center" wrapText="1" shrinkToFit="1"/>
    </xf>
    <xf numFmtId="0" fontId="2" fillId="0" borderId="105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4" fillId="0" borderId="105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2" fillId="0" borderId="106" xfId="0" applyFont="1" applyFill="1" applyBorder="1" applyAlignment="1" applyProtection="1">
      <alignment horizontal="center" shrinkToFit="1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15" xfId="0" applyNumberFormat="1" applyFont="1" applyFill="1" applyBorder="1" applyAlignment="1" applyProtection="1">
      <alignment horizontal="center" vertical="center"/>
    </xf>
    <xf numFmtId="0" fontId="2" fillId="0" borderId="107" xfId="0" applyFont="1" applyFill="1" applyBorder="1" applyAlignment="1" applyProtection="1">
      <alignment horizontal="center" vertical="center" shrinkToFit="1"/>
    </xf>
    <xf numFmtId="0" fontId="2" fillId="0" borderId="108" xfId="0" applyFont="1" applyFill="1" applyBorder="1" applyAlignment="1" applyProtection="1">
      <alignment horizontal="center" vertical="center" shrinkToFit="1"/>
    </xf>
    <xf numFmtId="0" fontId="2" fillId="0" borderId="109" xfId="0" applyFont="1" applyFill="1" applyBorder="1" applyAlignment="1" applyProtection="1">
      <alignment horizontal="center" vertical="center" shrinkToFit="1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28" xfId="0" applyNumberFormat="1" applyFont="1" applyFill="1" applyBorder="1" applyAlignment="1" applyProtection="1">
      <alignment horizontal="center" vertical="center"/>
    </xf>
    <xf numFmtId="177" fontId="2" fillId="3" borderId="16" xfId="0" applyNumberFormat="1" applyFont="1" applyFill="1" applyBorder="1" applyAlignment="1" applyProtection="1">
      <alignment horizontal="center" vertical="center"/>
    </xf>
    <xf numFmtId="177" fontId="2" fillId="3" borderId="28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50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/>
    </xf>
    <xf numFmtId="0" fontId="4" fillId="0" borderId="110" xfId="0" applyFont="1" applyBorder="1" applyAlignment="1">
      <alignment horizontal="center"/>
    </xf>
    <xf numFmtId="0" fontId="2" fillId="0" borderId="110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 applyProtection="1">
      <alignment horizontal="left"/>
    </xf>
    <xf numFmtId="177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177" fontId="2" fillId="0" borderId="18" xfId="0" applyNumberFormat="1" applyFont="1" applyFill="1" applyBorder="1" applyAlignment="1" applyProtection="1">
      <alignment horizontal="right"/>
    </xf>
    <xf numFmtId="177" fontId="2" fillId="0" borderId="11" xfId="0" applyNumberFormat="1" applyFont="1" applyFill="1" applyBorder="1" applyAlignment="1" applyProtection="1">
      <alignment horizontal="right"/>
    </xf>
    <xf numFmtId="177" fontId="2" fillId="0" borderId="14" xfId="0" applyNumberFormat="1" applyFont="1" applyFill="1" applyBorder="1" applyAlignment="1" applyProtection="1">
      <alignment horizontal="right"/>
    </xf>
    <xf numFmtId="177" fontId="2" fillId="0" borderId="11" xfId="0" applyNumberFormat="1" applyFont="1" applyFill="1" applyBorder="1" applyAlignment="1">
      <alignment horizontal="right"/>
    </xf>
    <xf numFmtId="177" fontId="2" fillId="0" borderId="12" xfId="0" applyNumberFormat="1" applyFont="1" applyFill="1" applyBorder="1" applyAlignment="1">
      <alignment horizontal="right"/>
    </xf>
    <xf numFmtId="177" fontId="2" fillId="0" borderId="17" xfId="0" applyNumberFormat="1" applyFont="1" applyFill="1" applyBorder="1" applyAlignment="1" applyProtection="1">
      <alignment horizontal="right"/>
    </xf>
    <xf numFmtId="177" fontId="2" fillId="0" borderId="56" xfId="0" applyNumberFormat="1" applyFont="1" applyFill="1" applyBorder="1" applyAlignment="1" applyProtection="1">
      <alignment horizontal="right"/>
    </xf>
    <xf numFmtId="177" fontId="2" fillId="0" borderId="57" xfId="0" applyNumberFormat="1" applyFont="1" applyFill="1" applyBorder="1" applyAlignment="1" applyProtection="1">
      <alignment horizontal="right"/>
    </xf>
    <xf numFmtId="177" fontId="2" fillId="0" borderId="58" xfId="0" applyNumberFormat="1" applyFont="1" applyFill="1" applyBorder="1" applyAlignment="1" applyProtection="1">
      <alignment horizontal="right"/>
    </xf>
    <xf numFmtId="177" fontId="2" fillId="0" borderId="10" xfId="0" applyNumberFormat="1" applyFont="1" applyFill="1" applyBorder="1" applyAlignment="1">
      <alignment horizontal="right"/>
    </xf>
    <xf numFmtId="177" fontId="2" fillId="0" borderId="39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>
      <alignment horizontal="right"/>
    </xf>
    <xf numFmtId="177" fontId="2" fillId="0" borderId="20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 applyProtection="1">
      <alignment horizontal="right"/>
    </xf>
    <xf numFmtId="177" fontId="2" fillId="0" borderId="12" xfId="0" applyNumberFormat="1" applyFont="1" applyFill="1" applyBorder="1" applyAlignment="1" applyProtection="1">
      <alignment horizontal="right"/>
    </xf>
    <xf numFmtId="177" fontId="2" fillId="0" borderId="97" xfId="0" applyNumberFormat="1" applyFont="1" applyFill="1" applyBorder="1" applyAlignment="1" applyProtection="1">
      <alignment horizontal="right"/>
    </xf>
    <xf numFmtId="177" fontId="2" fillId="0" borderId="51" xfId="0" applyNumberFormat="1" applyFont="1" applyFill="1" applyBorder="1" applyAlignment="1">
      <alignment horizontal="right"/>
    </xf>
    <xf numFmtId="0" fontId="4" fillId="0" borderId="41" xfId="0" applyFont="1" applyFill="1" applyBorder="1"/>
    <xf numFmtId="0" fontId="2" fillId="0" borderId="107" xfId="0" applyFont="1" applyFill="1" applyBorder="1" applyAlignment="1" applyProtection="1">
      <alignment horizontal="center" vertical="center" textRotation="255" shrinkToFit="1"/>
    </xf>
    <xf numFmtId="0" fontId="2" fillId="0" borderId="107" xfId="0" applyFont="1" applyFill="1" applyBorder="1" applyAlignment="1">
      <alignment horizontal="center" vertical="center" textRotation="255" shrinkToFit="1"/>
    </xf>
    <xf numFmtId="177" fontId="2" fillId="0" borderId="112" xfId="0" applyNumberFormat="1" applyFont="1" applyFill="1" applyBorder="1" applyAlignment="1">
      <alignment horizontal="right"/>
    </xf>
    <xf numFmtId="0" fontId="2" fillId="3" borderId="14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177" fontId="2" fillId="3" borderId="44" xfId="0" applyNumberFormat="1" applyFont="1" applyFill="1" applyBorder="1" applyAlignment="1" applyProtection="1">
      <alignment horizontal="right" vertical="center"/>
    </xf>
    <xf numFmtId="177" fontId="2" fillId="3" borderId="15" xfId="0" applyNumberFormat="1" applyFont="1" applyFill="1" applyBorder="1" applyAlignment="1" applyProtection="1">
      <alignment horizontal="right" vertical="center"/>
    </xf>
    <xf numFmtId="177" fontId="2" fillId="3" borderId="59" xfId="0" applyNumberFormat="1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center"/>
    </xf>
    <xf numFmtId="177" fontId="2" fillId="3" borderId="11" xfId="0" applyNumberFormat="1" applyFont="1" applyFill="1" applyBorder="1" applyAlignment="1" applyProtection="1">
      <alignment horizontal="right" vertical="center"/>
    </xf>
    <xf numFmtId="177" fontId="2" fillId="3" borderId="28" xfId="0" applyNumberFormat="1" applyFont="1" applyFill="1" applyBorder="1" applyAlignment="1" applyProtection="1">
      <alignment horizontal="right" vertical="center"/>
    </xf>
    <xf numFmtId="177" fontId="2" fillId="3" borderId="26" xfId="0" applyNumberFormat="1" applyFont="1" applyFill="1" applyBorder="1" applyAlignment="1" applyProtection="1">
      <alignment horizontal="right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02" xfId="0" applyNumberFormat="1" applyFont="1" applyFill="1" applyBorder="1" applyAlignment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65" xfId="0" applyNumberFormat="1" applyFont="1" applyFill="1" applyBorder="1" applyAlignment="1" applyProtection="1">
      <alignment horizontal="right" vertical="center"/>
    </xf>
    <xf numFmtId="0" fontId="6" fillId="0" borderId="107" xfId="0" applyFont="1" applyFill="1" applyBorder="1" applyAlignment="1" applyProtection="1">
      <alignment horizontal="center"/>
    </xf>
    <xf numFmtId="0" fontId="2" fillId="0" borderId="107" xfId="0" applyFont="1" applyFill="1" applyBorder="1" applyAlignment="1" applyProtection="1">
      <alignment horizontal="center"/>
    </xf>
    <xf numFmtId="0" fontId="2" fillId="0" borderId="107" xfId="0" applyFont="1" applyFill="1" applyBorder="1" applyProtection="1"/>
    <xf numFmtId="177" fontId="2" fillId="0" borderId="107" xfId="0" applyNumberFormat="1" applyFont="1" applyFill="1" applyBorder="1" applyAlignment="1" applyProtection="1">
      <alignment horizontal="center" shrinkToFit="1"/>
    </xf>
    <xf numFmtId="0" fontId="2" fillId="0" borderId="107" xfId="0" applyFont="1" applyFill="1" applyBorder="1" applyAlignment="1" applyProtection="1">
      <alignment horizontal="center" shrinkToFit="1"/>
    </xf>
    <xf numFmtId="0" fontId="6" fillId="0" borderId="107" xfId="0" applyFont="1" applyFill="1" applyBorder="1" applyAlignment="1" applyProtection="1">
      <alignment horizontal="center" shrinkToFit="1"/>
    </xf>
    <xf numFmtId="177" fontId="2" fillId="0" borderId="107" xfId="0" applyNumberFormat="1" applyFont="1" applyFill="1" applyBorder="1" applyAlignment="1" applyProtection="1">
      <alignment shrinkToFit="1"/>
    </xf>
    <xf numFmtId="0" fontId="2" fillId="0" borderId="108" xfId="0" applyFont="1" applyFill="1" applyBorder="1" applyAlignment="1" applyProtection="1">
      <alignment horizontal="center" shrinkToFit="1"/>
    </xf>
    <xf numFmtId="0" fontId="2" fillId="0" borderId="107" xfId="0" applyFont="1" applyFill="1" applyBorder="1" applyAlignment="1" applyProtection="1">
      <alignment horizontal="right" shrinkToFit="1"/>
    </xf>
    <xf numFmtId="177" fontId="2" fillId="0" borderId="107" xfId="0" applyNumberFormat="1" applyFont="1" applyFill="1" applyBorder="1" applyAlignment="1" applyProtection="1">
      <alignment horizontal="right" shrinkToFit="1"/>
    </xf>
    <xf numFmtId="177" fontId="2" fillId="0" borderId="107" xfId="0" applyNumberFormat="1" applyFont="1" applyFill="1" applyBorder="1" applyAlignment="1" applyProtection="1">
      <alignment horizontal="center"/>
    </xf>
    <xf numFmtId="0" fontId="6" fillId="5" borderId="0" xfId="0" applyFont="1" applyFill="1" applyBorder="1"/>
    <xf numFmtId="0" fontId="2" fillId="0" borderId="113" xfId="0" applyFont="1" applyFill="1" applyBorder="1" applyAlignment="1" applyProtection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177" fontId="2" fillId="0" borderId="113" xfId="0" applyNumberFormat="1" applyFont="1" applyFill="1" applyBorder="1" applyAlignment="1" applyProtection="1">
      <alignment horizontal="center" vertical="center"/>
    </xf>
    <xf numFmtId="0" fontId="6" fillId="0" borderId="109" xfId="0" applyFont="1" applyFill="1" applyBorder="1" applyProtection="1"/>
    <xf numFmtId="0" fontId="0" fillId="0" borderId="109" xfId="0" applyFont="1" applyFill="1" applyBorder="1" applyAlignment="1" applyProtection="1">
      <alignment horizontal="center"/>
    </xf>
    <xf numFmtId="0" fontId="6" fillId="0" borderId="109" xfId="0" applyFont="1" applyFill="1" applyBorder="1" applyAlignment="1" applyProtection="1">
      <alignment horizontal="center"/>
    </xf>
    <xf numFmtId="0" fontId="0" fillId="0" borderId="115" xfId="0" applyFont="1" applyFill="1" applyBorder="1" applyAlignment="1" applyProtection="1">
      <alignment horizontal="center"/>
    </xf>
    <xf numFmtId="0" fontId="0" fillId="0" borderId="107" xfId="0" applyFont="1" applyFill="1" applyBorder="1" applyAlignment="1" applyProtection="1">
      <alignment horizontal="center"/>
    </xf>
    <xf numFmtId="0" fontId="2" fillId="0" borderId="113" xfId="0" applyFont="1" applyBorder="1" applyAlignment="1">
      <alignment horizontal="center" vertical="center" shrinkToFit="1"/>
    </xf>
    <xf numFmtId="0" fontId="0" fillId="0" borderId="113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0" fontId="2" fillId="0" borderId="11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vertical="center" textRotation="255" shrinkToFit="1"/>
    </xf>
    <xf numFmtId="0" fontId="2" fillId="0" borderId="11" xfId="0" applyFont="1" applyBorder="1" applyAlignment="1">
      <alignment vertical="center" shrinkToFit="1"/>
    </xf>
    <xf numFmtId="179" fontId="2" fillId="0" borderId="42" xfId="0" applyNumberFormat="1" applyFont="1" applyBorder="1" applyAlignment="1">
      <alignment vertical="center" shrinkToFit="1"/>
    </xf>
    <xf numFmtId="179" fontId="2" fillId="0" borderId="11" xfId="0" applyNumberFormat="1" applyFont="1" applyBorder="1" applyAlignment="1">
      <alignment vertical="center" shrinkToFit="1"/>
    </xf>
    <xf numFmtId="182" fontId="2" fillId="0" borderId="12" xfId="0" applyNumberFormat="1" applyFont="1" applyFill="1" applyBorder="1" applyAlignment="1">
      <alignment horizontal="right" vertical="center" shrinkToFit="1"/>
    </xf>
    <xf numFmtId="179" fontId="2" fillId="0" borderId="28" xfId="0" applyNumberFormat="1" applyFont="1" applyBorder="1" applyAlignment="1">
      <alignment vertical="center" shrinkToFit="1"/>
    </xf>
    <xf numFmtId="179" fontId="2" fillId="0" borderId="28" xfId="0" applyNumberFormat="1" applyFont="1" applyFill="1" applyBorder="1" applyAlignment="1">
      <alignment vertical="center" shrinkToFit="1"/>
    </xf>
    <xf numFmtId="179" fontId="2" fillId="0" borderId="42" xfId="0" applyNumberFormat="1" applyFont="1" applyFill="1" applyBorder="1" applyAlignment="1">
      <alignment vertical="center" shrinkToFit="1"/>
    </xf>
    <xf numFmtId="0" fontId="2" fillId="0" borderId="42" xfId="2" applyFont="1" applyFill="1" applyBorder="1" applyAlignment="1">
      <alignment vertical="center" textRotation="255" shrinkToFit="1"/>
    </xf>
    <xf numFmtId="182" fontId="2" fillId="0" borderId="11" xfId="2" applyNumberFormat="1" applyFont="1" applyFill="1" applyBorder="1" applyAlignment="1">
      <alignment horizontal="right" vertical="center" shrinkToFit="1"/>
    </xf>
    <xf numFmtId="179" fontId="2" fillId="0" borderId="11" xfId="2" applyNumberFormat="1" applyFont="1" applyFill="1" applyBorder="1" applyAlignment="1">
      <alignment horizontal="right" vertical="center" shrinkToFit="1"/>
    </xf>
    <xf numFmtId="182" fontId="2" fillId="0" borderId="11" xfId="0" applyNumberFormat="1" applyFont="1" applyFill="1" applyBorder="1" applyAlignment="1">
      <alignment horizontal="right" vertical="center" shrinkToFit="1"/>
    </xf>
    <xf numFmtId="182" fontId="2" fillId="0" borderId="28" xfId="2" applyNumberFormat="1" applyFont="1" applyFill="1" applyBorder="1" applyAlignment="1">
      <alignment horizontal="right" vertical="center" shrinkToFit="1"/>
    </xf>
    <xf numFmtId="182" fontId="2" fillId="0" borderId="42" xfId="2" applyNumberFormat="1" applyFont="1" applyFill="1" applyBorder="1" applyAlignment="1">
      <alignment horizontal="right" vertical="center" shrinkToFit="1"/>
    </xf>
    <xf numFmtId="0" fontId="2" fillId="0" borderId="93" xfId="2" applyFont="1" applyFill="1" applyBorder="1" applyAlignment="1">
      <alignment vertical="center" textRotation="255" shrinkToFit="1"/>
    </xf>
    <xf numFmtId="179" fontId="2" fillId="0" borderId="43" xfId="0" applyNumberFormat="1" applyFont="1" applyFill="1" applyBorder="1" applyAlignment="1">
      <alignment vertical="center" shrinkToFit="1"/>
    </xf>
    <xf numFmtId="179" fontId="2" fillId="0" borderId="93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 shrinkToFit="1"/>
    </xf>
    <xf numFmtId="0" fontId="17" fillId="0" borderId="0" xfId="0" applyFont="1" applyFill="1" applyAlignment="1">
      <alignment vertical="center"/>
    </xf>
    <xf numFmtId="0" fontId="18" fillId="5" borderId="0" xfId="0" applyFont="1" applyFill="1"/>
    <xf numFmtId="179" fontId="2" fillId="0" borderId="12" xfId="0" applyNumberFormat="1" applyFont="1" applyBorder="1" applyAlignment="1">
      <alignment vertical="center" shrinkToFit="1"/>
    </xf>
    <xf numFmtId="179" fontId="2" fillId="0" borderId="12" xfId="0" applyNumberFormat="1" applyFont="1" applyFill="1" applyBorder="1" applyAlignment="1">
      <alignment vertical="center" shrinkToFit="1"/>
    </xf>
    <xf numFmtId="179" fontId="2" fillId="0" borderId="39" xfId="0" applyNumberFormat="1" applyFont="1" applyFill="1" applyBorder="1" applyAlignment="1">
      <alignment vertical="center" shrinkToFit="1"/>
    </xf>
    <xf numFmtId="183" fontId="2" fillId="0" borderId="11" xfId="2" applyNumberFormat="1" applyFont="1" applyFill="1" applyBorder="1" applyAlignment="1">
      <alignment vertical="center" shrinkToFit="1"/>
    </xf>
    <xf numFmtId="184" fontId="0" fillId="0" borderId="50" xfId="0" applyNumberFormat="1" applyBorder="1"/>
    <xf numFmtId="184" fontId="0" fillId="0" borderId="55" xfId="0" applyNumberFormat="1" applyBorder="1"/>
    <xf numFmtId="177" fontId="2" fillId="0" borderId="119" xfId="0" applyNumberFormat="1" applyFont="1" applyFill="1" applyBorder="1" applyAlignment="1" applyProtection="1">
      <alignment horizontal="right"/>
    </xf>
    <xf numFmtId="177" fontId="2" fillId="0" borderId="120" xfId="0" applyNumberFormat="1" applyFont="1" applyFill="1" applyBorder="1" applyAlignment="1" applyProtection="1">
      <alignment horizontal="right"/>
    </xf>
    <xf numFmtId="177" fontId="2" fillId="0" borderId="121" xfId="0" applyNumberFormat="1" applyFont="1" applyFill="1" applyBorder="1" applyAlignment="1" applyProtection="1">
      <alignment horizontal="right"/>
    </xf>
    <xf numFmtId="177" fontId="2" fillId="0" borderId="122" xfId="0" applyNumberFormat="1" applyFont="1" applyFill="1" applyBorder="1" applyAlignment="1" applyProtection="1">
      <alignment horizontal="center" vertical="center"/>
    </xf>
    <xf numFmtId="180" fontId="2" fillId="0" borderId="50" xfId="1" applyNumberFormat="1" applyFont="1" applyBorder="1"/>
    <xf numFmtId="180" fontId="2" fillId="0" borderId="50" xfId="0" applyNumberFormat="1" applyFont="1" applyBorder="1"/>
    <xf numFmtId="180" fontId="2" fillId="0" borderId="11" xfId="1" applyNumberFormat="1" applyFont="1" applyBorder="1"/>
    <xf numFmtId="180" fontId="2" fillId="0" borderId="11" xfId="0" applyNumberFormat="1" applyFont="1" applyBorder="1"/>
    <xf numFmtId="180" fontId="2" fillId="0" borderId="11" xfId="0" applyNumberFormat="1" applyFont="1" applyBorder="1" applyAlignment="1">
      <alignment horizontal="right"/>
    </xf>
    <xf numFmtId="177" fontId="2" fillId="3" borderId="106" xfId="0" applyNumberFormat="1" applyFont="1" applyFill="1" applyBorder="1" applyAlignment="1">
      <alignment horizontal="right" vertical="center"/>
    </xf>
    <xf numFmtId="177" fontId="2" fillId="0" borderId="106" xfId="0" applyNumberFormat="1" applyFont="1" applyFill="1" applyBorder="1" applyAlignment="1">
      <alignment horizontal="right" vertical="center"/>
    </xf>
    <xf numFmtId="177" fontId="2" fillId="0" borderId="43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4" fillId="0" borderId="113" xfId="0" applyFont="1" applyBorder="1"/>
    <xf numFmtId="0" fontId="4" fillId="0" borderId="112" xfId="0" applyFont="1" applyBorder="1"/>
    <xf numFmtId="177" fontId="2" fillId="0" borderId="130" xfId="0" applyNumberFormat="1" applyFont="1" applyFill="1" applyBorder="1" applyAlignment="1" applyProtection="1">
      <alignment horizontal="right"/>
    </xf>
    <xf numFmtId="177" fontId="2" fillId="0" borderId="129" xfId="0" applyNumberFormat="1" applyFont="1" applyFill="1" applyBorder="1" applyAlignment="1" applyProtection="1">
      <alignment horizontal="right"/>
    </xf>
    <xf numFmtId="177" fontId="2" fillId="0" borderId="136" xfId="0" applyNumberFormat="1" applyFont="1" applyFill="1" applyBorder="1" applyAlignment="1" applyProtection="1">
      <alignment horizontal="right"/>
    </xf>
    <xf numFmtId="0" fontId="4" fillId="0" borderId="139" xfId="0" applyFont="1" applyBorder="1"/>
    <xf numFmtId="0" fontId="4" fillId="0" borderId="140" xfId="0" applyFont="1" applyBorder="1"/>
    <xf numFmtId="0" fontId="4" fillId="0" borderId="137" xfId="0" applyFont="1" applyBorder="1"/>
    <xf numFmtId="0" fontId="4" fillId="0" borderId="141" xfId="0" applyFont="1" applyBorder="1"/>
    <xf numFmtId="0" fontId="4" fillId="0" borderId="142" xfId="0" applyFont="1" applyBorder="1"/>
    <xf numFmtId="0" fontId="4" fillId="0" borderId="143" xfId="0" applyFont="1" applyBorder="1"/>
    <xf numFmtId="0" fontId="2" fillId="0" borderId="144" xfId="0" applyFont="1" applyFill="1" applyBorder="1" applyAlignment="1" applyProtection="1">
      <alignment horizontal="center" vertical="center" wrapText="1" shrinkToFit="1"/>
    </xf>
    <xf numFmtId="0" fontId="2" fillId="0" borderId="139" xfId="0" applyFont="1" applyFill="1" applyBorder="1" applyAlignment="1" applyProtection="1">
      <alignment vertical="center" wrapText="1" shrinkToFit="1"/>
    </xf>
    <xf numFmtId="0" fontId="2" fillId="0" borderId="139" xfId="0" applyFont="1" applyFill="1" applyBorder="1" applyAlignment="1" applyProtection="1">
      <alignment vertical="center" shrinkToFit="1"/>
    </xf>
    <xf numFmtId="0" fontId="4" fillId="0" borderId="137" xfId="0" applyFont="1" applyBorder="1" applyAlignment="1">
      <alignment horizont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7" fontId="2" fillId="0" borderId="47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Fill="1" applyBorder="1" applyAlignment="1" applyProtection="1">
      <alignment horizontal="right" vertical="center"/>
    </xf>
    <xf numFmtId="177" fontId="2" fillId="0" borderId="48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32" xfId="0" applyNumberFormat="1" applyFont="1" applyFill="1" applyBorder="1" applyAlignment="1" applyProtection="1">
      <alignment horizontal="right" vertical="center"/>
    </xf>
    <xf numFmtId="177" fontId="2" fillId="0" borderId="111" xfId="0" applyNumberFormat="1" applyFont="1" applyFill="1" applyBorder="1" applyAlignment="1" applyProtection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49" xfId="0" applyNumberFormat="1" applyFont="1" applyFill="1" applyBorder="1" applyAlignment="1" applyProtection="1">
      <alignment horizontal="right" vertical="center"/>
    </xf>
    <xf numFmtId="177" fontId="2" fillId="0" borderId="132" xfId="0" applyNumberFormat="1" applyFont="1" applyFill="1" applyBorder="1" applyAlignment="1" applyProtection="1">
      <alignment horizontal="right" vertical="center"/>
    </xf>
    <xf numFmtId="177" fontId="2" fillId="0" borderId="119" xfId="0" applyNumberFormat="1" applyFont="1" applyFill="1" applyBorder="1" applyAlignment="1" applyProtection="1">
      <alignment horizontal="right" vertical="center"/>
    </xf>
    <xf numFmtId="177" fontId="2" fillId="0" borderId="147" xfId="0" applyNumberFormat="1" applyFont="1" applyFill="1" applyBorder="1" applyAlignment="1" applyProtection="1">
      <alignment horizontal="right"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3" borderId="6" xfId="0" applyNumberFormat="1" applyFont="1" applyFill="1" applyBorder="1" applyAlignment="1" applyProtection="1">
      <alignment horizontal="right" vertical="center"/>
    </xf>
    <xf numFmtId="177" fontId="2" fillId="3" borderId="25" xfId="0" applyNumberFormat="1" applyFont="1" applyFill="1" applyBorder="1" applyAlignment="1" applyProtection="1">
      <alignment horizontal="right" vertical="center"/>
    </xf>
    <xf numFmtId="177" fontId="2" fillId="3" borderId="16" xfId="0" applyNumberFormat="1" applyFont="1" applyFill="1" applyBorder="1" applyAlignment="1" applyProtection="1">
      <alignment horizontal="right" vertical="center"/>
    </xf>
    <xf numFmtId="177" fontId="2" fillId="3" borderId="10" xfId="0" applyNumberFormat="1" applyFont="1" applyFill="1" applyBorder="1" applyAlignment="1" applyProtection="1">
      <alignment horizontal="right" vertical="center"/>
    </xf>
    <xf numFmtId="177" fontId="2" fillId="3" borderId="132" xfId="0" applyNumberFormat="1" applyFont="1" applyFill="1" applyBorder="1" applyAlignment="1" applyProtection="1">
      <alignment horizontal="right" vertical="center"/>
    </xf>
    <xf numFmtId="177" fontId="2" fillId="0" borderId="135" xfId="0" applyNumberFormat="1" applyFont="1" applyFill="1" applyBorder="1" applyAlignment="1" applyProtection="1">
      <alignment horizontal="right" vertical="center"/>
    </xf>
    <xf numFmtId="177" fontId="2" fillId="0" borderId="131" xfId="0" applyNumberFormat="1" applyFont="1" applyFill="1" applyBorder="1" applyAlignment="1" applyProtection="1">
      <alignment horizontal="right" vertical="center"/>
    </xf>
    <xf numFmtId="177" fontId="2" fillId="0" borderId="133" xfId="0" applyNumberFormat="1" applyFont="1" applyFill="1" applyBorder="1" applyAlignment="1" applyProtection="1">
      <alignment horizontal="right" vertical="center"/>
    </xf>
    <xf numFmtId="177" fontId="2" fillId="0" borderId="134" xfId="0" applyNumberFormat="1" applyFont="1" applyFill="1" applyBorder="1" applyAlignment="1" applyProtection="1">
      <alignment horizontal="right" vertical="center"/>
    </xf>
    <xf numFmtId="177" fontId="2" fillId="0" borderId="6" xfId="0" applyNumberFormat="1" applyFont="1" applyFill="1" applyBorder="1" applyAlignment="1" applyProtection="1">
      <alignment horizontal="right" vertical="center"/>
    </xf>
    <xf numFmtId="177" fontId="2" fillId="0" borderId="25" xfId="0" applyNumberFormat="1" applyFont="1" applyFill="1" applyBorder="1" applyAlignment="1" applyProtection="1">
      <alignment horizontal="right" vertical="center"/>
    </xf>
    <xf numFmtId="177" fontId="2" fillId="0" borderId="148" xfId="0" applyNumberFormat="1" applyFont="1" applyFill="1" applyBorder="1" applyAlignment="1" applyProtection="1">
      <alignment horizontal="right" vertical="center"/>
    </xf>
    <xf numFmtId="177" fontId="2" fillId="0" borderId="106" xfId="0" applyNumberFormat="1" applyFont="1" applyFill="1" applyBorder="1" applyAlignment="1" applyProtection="1">
      <alignment horizontal="right" vertical="center"/>
    </xf>
    <xf numFmtId="177" fontId="2" fillId="0" borderId="137" xfId="0" applyNumberFormat="1" applyFont="1" applyFill="1" applyBorder="1" applyAlignment="1" applyProtection="1">
      <alignment horizontal="right" vertical="center"/>
    </xf>
    <xf numFmtId="177" fontId="2" fillId="0" borderId="112" xfId="0" applyNumberFormat="1" applyFont="1" applyFill="1" applyBorder="1" applyAlignment="1" applyProtection="1">
      <alignment horizontal="right" vertical="center"/>
    </xf>
    <xf numFmtId="177" fontId="2" fillId="0" borderId="39" xfId="0" applyNumberFormat="1" applyFont="1" applyFill="1" applyBorder="1" applyAlignment="1" applyProtection="1">
      <alignment horizontal="right" vertical="center"/>
    </xf>
    <xf numFmtId="177" fontId="2" fillId="0" borderId="125" xfId="0" applyNumberFormat="1" applyFont="1" applyFill="1" applyBorder="1" applyAlignment="1" applyProtection="1">
      <alignment horizontal="right" vertical="center"/>
    </xf>
    <xf numFmtId="177" fontId="2" fillId="0" borderId="126" xfId="0" applyNumberFormat="1" applyFont="1" applyFill="1" applyBorder="1" applyAlignment="1" applyProtection="1">
      <alignment horizontal="right" vertical="center"/>
    </xf>
    <xf numFmtId="177" fontId="2" fillId="0" borderId="127" xfId="0" applyNumberFormat="1" applyFont="1" applyFill="1" applyBorder="1" applyAlignment="1" applyProtection="1">
      <alignment horizontal="right" vertical="center"/>
    </xf>
    <xf numFmtId="177" fontId="2" fillId="0" borderId="123" xfId="0" applyNumberFormat="1" applyFont="1" applyFill="1" applyBorder="1" applyAlignment="1" applyProtection="1">
      <alignment horizontal="right" vertical="center"/>
    </xf>
    <xf numFmtId="177" fontId="2" fillId="3" borderId="125" xfId="0" applyNumberFormat="1" applyFont="1" applyFill="1" applyBorder="1" applyAlignment="1" applyProtection="1">
      <alignment horizontal="right" vertical="center"/>
    </xf>
    <xf numFmtId="177" fontId="2" fillId="3" borderId="126" xfId="0" applyNumberFormat="1" applyFont="1" applyFill="1" applyBorder="1" applyAlignment="1" applyProtection="1">
      <alignment horizontal="right" vertical="center"/>
    </xf>
    <xf numFmtId="177" fontId="2" fillId="3" borderId="127" xfId="0" applyNumberFormat="1" applyFont="1" applyFill="1" applyBorder="1" applyAlignment="1" applyProtection="1">
      <alignment horizontal="right" vertical="center"/>
    </xf>
    <xf numFmtId="177" fontId="2" fillId="3" borderId="123" xfId="0" applyNumberFormat="1" applyFont="1" applyFill="1" applyBorder="1" applyAlignment="1" applyProtection="1">
      <alignment horizontal="right" vertical="center"/>
    </xf>
    <xf numFmtId="177" fontId="2" fillId="3" borderId="128" xfId="0" applyNumberFormat="1" applyFont="1" applyFill="1" applyBorder="1" applyAlignment="1" applyProtection="1">
      <alignment horizontal="right" vertical="center"/>
    </xf>
    <xf numFmtId="177" fontId="2" fillId="0" borderId="128" xfId="0" applyNumberFormat="1" applyFont="1" applyFill="1" applyBorder="1" applyAlignment="1" applyProtection="1">
      <alignment horizontal="right" vertical="center"/>
    </xf>
    <xf numFmtId="177" fontId="2" fillId="0" borderId="129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3" borderId="14" xfId="0" applyNumberFormat="1" applyFont="1" applyFill="1" applyBorder="1" applyAlignment="1" applyProtection="1">
      <alignment horizontal="right" vertical="center"/>
    </xf>
    <xf numFmtId="177" fontId="2" fillId="0" borderId="84" xfId="0" applyNumberFormat="1" applyFont="1" applyFill="1" applyBorder="1" applyAlignment="1" applyProtection="1">
      <alignment horizontal="right" vertical="center"/>
    </xf>
    <xf numFmtId="177" fontId="2" fillId="0" borderId="130" xfId="0" applyNumberFormat="1" applyFont="1" applyFill="1" applyBorder="1" applyAlignment="1" applyProtection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22" xfId="0" applyNumberFormat="1" applyFont="1" applyFill="1" applyBorder="1" applyAlignment="1" applyProtection="1">
      <alignment horizontal="right" vertical="center"/>
    </xf>
    <xf numFmtId="177" fontId="2" fillId="0" borderId="138" xfId="0" applyNumberFormat="1" applyFont="1" applyFill="1" applyBorder="1" applyAlignment="1" applyProtection="1">
      <alignment horizontal="right" vertical="center"/>
    </xf>
    <xf numFmtId="0" fontId="2" fillId="0" borderId="150" xfId="0" applyFont="1" applyFill="1" applyBorder="1" applyAlignment="1" applyProtection="1">
      <alignment horizontal="center" vertical="center" shrinkToFit="1"/>
    </xf>
    <xf numFmtId="0" fontId="2" fillId="0" borderId="151" xfId="0" applyFont="1" applyFill="1" applyBorder="1" applyAlignment="1" applyProtection="1">
      <alignment horizontal="center" vertical="center" shrinkToFit="1"/>
    </xf>
    <xf numFmtId="0" fontId="2" fillId="0" borderId="152" xfId="0" applyFont="1" applyFill="1" applyBorder="1" applyAlignment="1" applyProtection="1">
      <alignment horizontal="center" vertical="center" shrinkToFit="1"/>
    </xf>
    <xf numFmtId="0" fontId="2" fillId="0" borderId="124" xfId="0" applyFont="1" applyFill="1" applyBorder="1" applyAlignment="1" applyProtection="1">
      <alignment horizontal="center" vertical="center" shrinkToFit="1"/>
    </xf>
    <xf numFmtId="0" fontId="2" fillId="0" borderId="155" xfId="0" applyFont="1" applyFill="1" applyBorder="1" applyAlignment="1" applyProtection="1">
      <alignment horizontal="center" vertical="center" shrinkToFit="1"/>
    </xf>
    <xf numFmtId="0" fontId="2" fillId="0" borderId="157" xfId="0" applyFont="1" applyFill="1" applyBorder="1" applyAlignment="1" applyProtection="1">
      <alignment horizontal="center" vertical="center" shrinkToFit="1"/>
    </xf>
    <xf numFmtId="0" fontId="9" fillId="0" borderId="150" xfId="0" applyFont="1" applyBorder="1" applyAlignment="1">
      <alignment horizontal="center" vertical="center"/>
    </xf>
    <xf numFmtId="178" fontId="2" fillId="0" borderId="132" xfId="0" applyNumberFormat="1" applyFont="1" applyFill="1" applyBorder="1" applyAlignment="1" applyProtection="1">
      <alignment horizontal="right" vertical="center"/>
    </xf>
    <xf numFmtId="178" fontId="2" fillId="0" borderId="11" xfId="0" applyNumberFormat="1" applyFont="1" applyFill="1" applyBorder="1" applyAlignment="1" applyProtection="1">
      <alignment horizontal="right" vertical="center"/>
    </xf>
    <xf numFmtId="178" fontId="2" fillId="0" borderId="14" xfId="0" applyNumberFormat="1" applyFont="1" applyFill="1" applyBorder="1" applyAlignment="1" applyProtection="1">
      <alignment horizontal="right" vertical="center"/>
    </xf>
    <xf numFmtId="0" fontId="2" fillId="0" borderId="158" xfId="0" applyFont="1" applyFill="1" applyBorder="1" applyAlignment="1" applyProtection="1">
      <alignment horizontal="center" vertical="center" shrinkToFit="1"/>
    </xf>
    <xf numFmtId="177" fontId="2" fillId="0" borderId="113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64" xfId="0" applyNumberFormat="1" applyFont="1" applyFill="1" applyBorder="1" applyAlignment="1" applyProtection="1">
      <alignment horizontal="right" vertical="center"/>
    </xf>
    <xf numFmtId="0" fontId="2" fillId="0" borderId="118" xfId="0" applyFont="1" applyFill="1" applyBorder="1" applyAlignment="1" applyProtection="1">
      <alignment horizontal="center"/>
    </xf>
    <xf numFmtId="0" fontId="2" fillId="0" borderId="159" xfId="0" applyFont="1" applyFill="1" applyBorder="1" applyAlignment="1" applyProtection="1">
      <alignment horizontal="center" shrinkToFit="1"/>
    </xf>
    <xf numFmtId="0" fontId="2" fillId="0" borderId="118" xfId="0" applyFont="1" applyFill="1" applyBorder="1" applyAlignment="1" applyProtection="1">
      <alignment horizontal="center" shrinkToFit="1"/>
    </xf>
    <xf numFmtId="177" fontId="2" fillId="0" borderId="161" xfId="0" applyNumberFormat="1" applyFont="1" applyFill="1" applyBorder="1" applyAlignment="1" applyProtection="1">
      <alignment horizontal="right"/>
    </xf>
    <xf numFmtId="177" fontId="2" fillId="0" borderId="132" xfId="0" applyNumberFormat="1" applyFont="1" applyFill="1" applyBorder="1" applyAlignment="1" applyProtection="1">
      <alignment horizontal="right"/>
    </xf>
    <xf numFmtId="177" fontId="2" fillId="0" borderId="133" xfId="0" applyNumberFormat="1" applyFont="1" applyFill="1" applyBorder="1" applyAlignment="1" applyProtection="1">
      <alignment horizontal="right"/>
    </xf>
    <xf numFmtId="177" fontId="2" fillId="0" borderId="43" xfId="0" applyNumberFormat="1" applyFont="1" applyFill="1" applyBorder="1" applyAlignment="1" applyProtection="1">
      <alignment horizontal="center" vertical="center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1" fillId="0" borderId="0" xfId="5" applyFont="1" applyAlignment="1"/>
    <xf numFmtId="0" fontId="1" fillId="0" borderId="0" xfId="5"/>
    <xf numFmtId="0" fontId="22" fillId="0" borderId="0" xfId="5" applyFont="1" applyAlignment="1">
      <alignment vertical="center"/>
    </xf>
    <xf numFmtId="177" fontId="2" fillId="0" borderId="43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1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/>
    </xf>
    <xf numFmtId="177" fontId="2" fillId="0" borderId="23" xfId="0" applyNumberFormat="1" applyFont="1" applyFill="1" applyBorder="1" applyAlignment="1" applyProtection="1">
      <alignment horizontal="right"/>
    </xf>
    <xf numFmtId="177" fontId="2" fillId="0" borderId="99" xfId="0" applyNumberFormat="1" applyFont="1" applyFill="1" applyBorder="1" applyAlignment="1" applyProtection="1">
      <alignment horizontal="right"/>
    </xf>
    <xf numFmtId="177" fontId="2" fillId="0" borderId="148" xfId="0" applyNumberFormat="1" applyFont="1" applyFill="1" applyBorder="1" applyAlignment="1" applyProtection="1">
      <alignment horizontal="right"/>
    </xf>
    <xf numFmtId="177" fontId="2" fillId="0" borderId="162" xfId="0" applyNumberFormat="1" applyFont="1" applyFill="1" applyBorder="1" applyAlignment="1" applyProtection="1">
      <alignment horizontal="center" vertical="center"/>
    </xf>
    <xf numFmtId="0" fontId="2" fillId="0" borderId="163" xfId="0" applyFont="1" applyFill="1" applyBorder="1" applyProtection="1"/>
    <xf numFmtId="0" fontId="2" fillId="0" borderId="163" xfId="0" applyFont="1" applyFill="1" applyBorder="1" applyAlignment="1" applyProtection="1">
      <alignment horizontal="center"/>
    </xf>
    <xf numFmtId="0" fontId="2" fillId="0" borderId="164" xfId="0" applyFont="1" applyFill="1" applyBorder="1" applyProtection="1"/>
    <xf numFmtId="0" fontId="4" fillId="0" borderId="0" xfId="0" applyFont="1" applyFill="1" applyBorder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6" fillId="0" borderId="165" xfId="0" applyFont="1" applyFill="1" applyBorder="1" applyAlignment="1" applyProtection="1">
      <alignment horizontal="center"/>
    </xf>
    <xf numFmtId="177" fontId="6" fillId="0" borderId="3" xfId="0" applyNumberFormat="1" applyFont="1" applyFill="1" applyBorder="1" applyAlignment="1">
      <alignment horizontal="center"/>
    </xf>
    <xf numFmtId="0" fontId="6" fillId="0" borderId="163" xfId="0" applyFont="1" applyFill="1" applyBorder="1" applyAlignment="1" applyProtection="1">
      <alignment horizontal="center"/>
    </xf>
    <xf numFmtId="0" fontId="6" fillId="0" borderId="25" xfId="0" applyFont="1" applyFill="1" applyBorder="1" applyAlignment="1" applyProtection="1">
      <alignment horizontal="center"/>
    </xf>
    <xf numFmtId="177" fontId="6" fillId="0" borderId="5" xfId="0" applyNumberFormat="1" applyFont="1" applyFill="1" applyBorder="1" applyAlignment="1">
      <alignment horizontal="center"/>
    </xf>
    <xf numFmtId="0" fontId="6" fillId="0" borderId="33" xfId="0" applyFont="1" applyFill="1" applyBorder="1" applyAlignment="1" applyProtection="1">
      <alignment horizontal="center"/>
    </xf>
    <xf numFmtId="0" fontId="2" fillId="0" borderId="163" xfId="0" applyFont="1" applyFill="1" applyBorder="1" applyAlignment="1" applyProtection="1">
      <alignment horizontal="right"/>
    </xf>
    <xf numFmtId="0" fontId="6" fillId="0" borderId="33" xfId="0" applyFont="1" applyFill="1" applyBorder="1" applyAlignment="1" applyProtection="1">
      <alignment horizontal="right"/>
    </xf>
    <xf numFmtId="177" fontId="2" fillId="0" borderId="61" xfId="0" applyNumberFormat="1" applyFont="1" applyFill="1" applyBorder="1" applyAlignment="1" applyProtection="1">
      <alignment horizontal="center"/>
    </xf>
    <xf numFmtId="178" fontId="2" fillId="0" borderId="10" xfId="0" applyNumberFormat="1" applyFont="1" applyFill="1" applyBorder="1" applyAlignment="1">
      <alignment horizontal="right"/>
    </xf>
    <xf numFmtId="177" fontId="2" fillId="0" borderId="20" xfId="0" applyNumberFormat="1" applyFont="1" applyFill="1" applyBorder="1" applyAlignment="1" applyProtection="1">
      <alignment horizontal="right"/>
    </xf>
    <xf numFmtId="178" fontId="2" fillId="0" borderId="12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 applyProtection="1">
      <alignment horizontal="right"/>
    </xf>
    <xf numFmtId="177" fontId="2" fillId="0" borderId="56" xfId="0" applyNumberFormat="1" applyFont="1" applyFill="1" applyBorder="1" applyAlignment="1" applyProtection="1">
      <alignment horizontal="right" vertical="center"/>
    </xf>
    <xf numFmtId="177" fontId="2" fillId="0" borderId="58" xfId="0" applyNumberFormat="1" applyFont="1" applyFill="1" applyBorder="1" applyAlignment="1" applyProtection="1">
      <alignment horizontal="right" vertical="center"/>
    </xf>
    <xf numFmtId="177" fontId="2" fillId="0" borderId="59" xfId="0" applyNumberFormat="1" applyFont="1" applyFill="1" applyBorder="1" applyAlignment="1">
      <alignment horizontal="right" vertical="center"/>
    </xf>
    <xf numFmtId="177" fontId="9" fillId="0" borderId="5" xfId="0" applyNumberFormat="1" applyFont="1" applyFill="1" applyBorder="1" applyAlignment="1">
      <alignment horizontal="right" vertical="center"/>
    </xf>
    <xf numFmtId="177" fontId="2" fillId="0" borderId="26" xfId="0" applyNumberFormat="1" applyFont="1" applyFill="1" applyBorder="1" applyAlignment="1">
      <alignment horizontal="right" vertical="center"/>
    </xf>
    <xf numFmtId="177" fontId="9" fillId="0" borderId="21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177" fontId="2" fillId="0" borderId="166" xfId="0" applyNumberFormat="1" applyFont="1" applyFill="1" applyBorder="1" applyAlignment="1" applyProtection="1">
      <alignment vertical="center"/>
    </xf>
    <xf numFmtId="177" fontId="2" fillId="0" borderId="163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44" xfId="0" applyNumberFormat="1" applyFont="1" applyFill="1" applyBorder="1" applyAlignment="1" applyProtection="1">
      <alignment vertical="center"/>
    </xf>
    <xf numFmtId="177" fontId="2" fillId="0" borderId="30" xfId="0" applyNumberFormat="1" applyFont="1" applyFill="1" applyBorder="1" applyAlignment="1" applyProtection="1">
      <alignment vertical="center"/>
    </xf>
    <xf numFmtId="177" fontId="2" fillId="0" borderId="47" xfId="0" applyNumberFormat="1" applyFont="1" applyFill="1" applyBorder="1" applyAlignment="1" applyProtection="1">
      <alignment vertical="center"/>
    </xf>
    <xf numFmtId="177" fontId="2" fillId="0" borderId="167" xfId="0" applyNumberFormat="1" applyFont="1" applyFill="1" applyBorder="1" applyAlignment="1" applyProtection="1">
      <alignment vertical="center"/>
    </xf>
    <xf numFmtId="177" fontId="2" fillId="0" borderId="13" xfId="0" applyNumberFormat="1" applyFont="1" applyFill="1" applyBorder="1" applyAlignment="1" applyProtection="1">
      <alignment vertical="center"/>
    </xf>
    <xf numFmtId="177" fontId="2" fillId="0" borderId="46" xfId="0" applyNumberFormat="1" applyFont="1" applyFill="1" applyBorder="1" applyAlignment="1" applyProtection="1">
      <alignment vertical="center"/>
    </xf>
    <xf numFmtId="177" fontId="2" fillId="0" borderId="45" xfId="0" applyNumberFormat="1" applyFont="1" applyFill="1" applyBorder="1" applyAlignment="1" applyProtection="1">
      <alignment vertical="center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169" xfId="0" applyNumberFormat="1" applyFont="1" applyFill="1" applyBorder="1" applyAlignment="1" applyProtection="1">
      <alignment horizontal="right" vertical="center"/>
    </xf>
    <xf numFmtId="177" fontId="2" fillId="0" borderId="170" xfId="0" applyNumberFormat="1" applyFont="1" applyFill="1" applyBorder="1" applyAlignment="1" applyProtection="1">
      <alignment horizontal="right" vertical="center"/>
    </xf>
    <xf numFmtId="177" fontId="2" fillId="0" borderId="171" xfId="0" applyNumberFormat="1" applyFont="1" applyFill="1" applyBorder="1" applyAlignment="1" applyProtection="1">
      <alignment horizontal="right" vertical="center"/>
    </xf>
    <xf numFmtId="177" fontId="2" fillId="0" borderId="172" xfId="0" applyNumberFormat="1" applyFont="1" applyFill="1" applyBorder="1" applyAlignment="1" applyProtection="1">
      <alignment horizontal="right" vertical="center"/>
    </xf>
    <xf numFmtId="177" fontId="2" fillId="0" borderId="173" xfId="0" applyNumberFormat="1" applyFont="1" applyFill="1" applyBorder="1" applyAlignment="1" applyProtection="1">
      <alignment horizontal="right" vertical="center"/>
    </xf>
    <xf numFmtId="177" fontId="2" fillId="0" borderId="162" xfId="0" applyNumberFormat="1" applyFont="1" applyFill="1" applyBorder="1" applyAlignment="1" applyProtection="1">
      <alignment horizontal="right" vertical="center"/>
    </xf>
    <xf numFmtId="177" fontId="2" fillId="0" borderId="174" xfId="0" applyNumberFormat="1" applyFont="1" applyFill="1" applyBorder="1" applyAlignment="1" applyProtection="1">
      <alignment horizontal="right" vertical="center"/>
    </xf>
    <xf numFmtId="177" fontId="2" fillId="0" borderId="175" xfId="0" applyNumberFormat="1" applyFont="1" applyFill="1" applyBorder="1" applyAlignment="1" applyProtection="1">
      <alignment horizontal="right" vertical="center"/>
    </xf>
    <xf numFmtId="177" fontId="2" fillId="0" borderId="176" xfId="0" applyNumberFormat="1" applyFont="1" applyFill="1" applyBorder="1" applyAlignment="1" applyProtection="1">
      <alignment horizontal="right" vertical="center"/>
    </xf>
    <xf numFmtId="177" fontId="2" fillId="0" borderId="177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vertical="center"/>
    </xf>
    <xf numFmtId="177" fontId="2" fillId="0" borderId="50" xfId="0" applyNumberFormat="1" applyFont="1" applyFill="1" applyBorder="1" applyAlignment="1" applyProtection="1">
      <alignment vertical="center"/>
    </xf>
    <xf numFmtId="177" fontId="2" fillId="0" borderId="177" xfId="0" applyNumberFormat="1" applyFont="1" applyFill="1" applyBorder="1" applyAlignment="1" applyProtection="1">
      <alignment vertical="center"/>
    </xf>
    <xf numFmtId="177" fontId="2" fillId="0" borderId="65" xfId="0" applyNumberFormat="1" applyFont="1" applyFill="1" applyBorder="1" applyAlignment="1" applyProtection="1">
      <alignment vertical="center"/>
    </xf>
    <xf numFmtId="177" fontId="2" fillId="0" borderId="132" xfId="0" applyNumberFormat="1" applyFont="1" applyFill="1" applyBorder="1" applyAlignment="1" applyProtection="1">
      <alignment vertical="center"/>
    </xf>
    <xf numFmtId="177" fontId="2" fillId="0" borderId="133" xfId="0" applyNumberFormat="1" applyFont="1" applyFill="1" applyBorder="1" applyAlignment="1" applyProtection="1">
      <alignment vertical="center"/>
    </xf>
    <xf numFmtId="177" fontId="2" fillId="0" borderId="119" xfId="0" applyNumberFormat="1" applyFont="1" applyFill="1" applyBorder="1" applyAlignment="1" applyProtection="1">
      <alignment vertical="center"/>
    </xf>
    <xf numFmtId="177" fontId="2" fillId="0" borderId="131" xfId="0" applyNumberFormat="1" applyFont="1" applyFill="1" applyBorder="1" applyAlignment="1" applyProtection="1">
      <alignment vertical="center"/>
    </xf>
    <xf numFmtId="177" fontId="2" fillId="0" borderId="178" xfId="0" applyNumberFormat="1" applyFont="1" applyFill="1" applyBorder="1" applyAlignment="1" applyProtection="1">
      <alignment vertical="center"/>
    </xf>
    <xf numFmtId="177" fontId="2" fillId="0" borderId="9" xfId="0" applyNumberFormat="1" applyFont="1" applyFill="1" applyBorder="1" applyAlignment="1" applyProtection="1">
      <alignment vertical="center"/>
    </xf>
    <xf numFmtId="177" fontId="2" fillId="0" borderId="32" xfId="0" applyNumberFormat="1" applyFont="1" applyFill="1" applyBorder="1" applyAlignment="1" applyProtection="1">
      <alignment vertical="center"/>
    </xf>
    <xf numFmtId="177" fontId="2" fillId="0" borderId="113" xfId="0" applyNumberFormat="1" applyFont="1" applyFill="1" applyBorder="1" applyAlignment="1">
      <alignment vertical="center"/>
    </xf>
    <xf numFmtId="177" fontId="2" fillId="0" borderId="178" xfId="0" applyNumberFormat="1" applyFont="1" applyFill="1" applyBorder="1" applyAlignment="1" applyProtection="1">
      <alignment horizontal="right" vertical="center"/>
    </xf>
    <xf numFmtId="177" fontId="2" fillId="0" borderId="179" xfId="0" applyNumberFormat="1" applyFont="1" applyFill="1" applyBorder="1" applyAlignment="1" applyProtection="1">
      <alignment horizontal="right" vertical="center"/>
    </xf>
    <xf numFmtId="177" fontId="2" fillId="0" borderId="180" xfId="0" applyNumberFormat="1" applyFont="1" applyFill="1" applyBorder="1" applyAlignment="1" applyProtection="1">
      <alignment horizontal="right" vertical="center"/>
    </xf>
    <xf numFmtId="177" fontId="2" fillId="0" borderId="148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2" fillId="3" borderId="11" xfId="0" applyNumberFormat="1" applyFont="1" applyFill="1" applyBorder="1" applyAlignment="1" applyProtection="1">
      <alignment vertical="center"/>
    </xf>
    <xf numFmtId="177" fontId="2" fillId="3" borderId="132" xfId="0" applyNumberFormat="1" applyFont="1" applyFill="1" applyBorder="1" applyAlignment="1" applyProtection="1">
      <alignment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181" xfId="0" applyNumberFormat="1" applyFont="1" applyFill="1" applyBorder="1" applyAlignment="1" applyProtection="1">
      <alignment vertical="center"/>
    </xf>
    <xf numFmtId="177" fontId="2" fillId="0" borderId="60" xfId="0" applyNumberFormat="1" applyFont="1" applyFill="1" applyBorder="1" applyAlignment="1" applyProtection="1">
      <alignment vertical="center"/>
    </xf>
    <xf numFmtId="178" fontId="2" fillId="0" borderId="15" xfId="0" applyNumberFormat="1" applyFont="1" applyFill="1" applyBorder="1" applyAlignment="1" applyProtection="1">
      <alignment vertical="center" shrinkToFit="1"/>
    </xf>
    <xf numFmtId="178" fontId="2" fillId="0" borderId="65" xfId="0" applyNumberFormat="1" applyFont="1" applyFill="1" applyBorder="1" applyAlignment="1" applyProtection="1">
      <alignment vertical="center" shrinkToFit="1"/>
    </xf>
    <xf numFmtId="178" fontId="2" fillId="0" borderId="65" xfId="0" applyNumberFormat="1" applyFont="1" applyFill="1" applyBorder="1" applyAlignment="1" applyProtection="1">
      <alignment horizontal="right" shrinkToFit="1"/>
    </xf>
    <xf numFmtId="178" fontId="2" fillId="0" borderId="133" xfId="0" applyNumberFormat="1" applyFont="1" applyFill="1" applyBorder="1" applyAlignment="1" applyProtection="1">
      <alignment horizontal="right" vertical="center"/>
    </xf>
    <xf numFmtId="178" fontId="2" fillId="0" borderId="178" xfId="0" applyNumberFormat="1" applyFont="1" applyFill="1" applyBorder="1" applyAlignment="1" applyProtection="1">
      <alignment horizontal="right" vertical="center"/>
    </xf>
    <xf numFmtId="178" fontId="2" fillId="0" borderId="32" xfId="0" applyNumberFormat="1" applyFont="1" applyFill="1" applyBorder="1" applyAlignment="1" applyProtection="1">
      <alignment horizontal="right" vertical="center"/>
    </xf>
    <xf numFmtId="178" fontId="2" fillId="0" borderId="57" xfId="0" applyNumberFormat="1" applyFont="1" applyFill="1" applyBorder="1" applyAlignment="1" applyProtection="1">
      <alignment horizontal="right" vertical="center"/>
    </xf>
    <xf numFmtId="178" fontId="2" fillId="0" borderId="131" xfId="0" applyNumberFormat="1" applyFont="1" applyFill="1" applyBorder="1" applyAlignment="1" applyProtection="1">
      <alignment horizontal="right" vertical="center"/>
    </xf>
    <xf numFmtId="178" fontId="2" fillId="0" borderId="15" xfId="0" applyNumberFormat="1" applyFont="1" applyFill="1" applyBorder="1" applyAlignment="1" applyProtection="1">
      <alignment horizontal="right" vertical="center"/>
    </xf>
    <xf numFmtId="178" fontId="2" fillId="0" borderId="50" xfId="0" applyNumberFormat="1" applyFont="1" applyFill="1" applyBorder="1" applyAlignment="1" applyProtection="1">
      <alignment horizontal="right" vertical="center"/>
    </xf>
    <xf numFmtId="177" fontId="2" fillId="0" borderId="182" xfId="0" applyNumberFormat="1" applyFont="1" applyFill="1" applyBorder="1" applyAlignment="1" applyProtection="1">
      <alignment horizontal="right" vertical="center"/>
    </xf>
    <xf numFmtId="177" fontId="2" fillId="0" borderId="118" xfId="0" applyNumberFormat="1" applyFont="1" applyFill="1" applyBorder="1" applyAlignment="1" applyProtection="1">
      <alignment horizontal="right" vertical="center"/>
    </xf>
    <xf numFmtId="177" fontId="2" fillId="0" borderId="113" xfId="0" applyNumberFormat="1" applyFont="1" applyFill="1" applyBorder="1" applyAlignment="1" applyProtection="1">
      <alignment horizontal="right" vertical="center"/>
    </xf>
    <xf numFmtId="178" fontId="2" fillId="0" borderId="15" xfId="0" applyNumberFormat="1" applyFont="1" applyFill="1" applyBorder="1" applyAlignment="1" applyProtection="1">
      <alignment horizontal="right" vertical="center" shrinkToFit="1"/>
    </xf>
    <xf numFmtId="178" fontId="2" fillId="0" borderId="10" xfId="0" applyNumberFormat="1" applyFont="1" applyFill="1" applyBorder="1" applyAlignment="1" applyProtection="1">
      <alignment horizontal="right" vertical="center" shrinkToFit="1"/>
    </xf>
    <xf numFmtId="178" fontId="2" fillId="0" borderId="26" xfId="0" applyNumberFormat="1" applyFont="1" applyFill="1" applyBorder="1" applyAlignment="1" applyProtection="1">
      <alignment horizontal="right"/>
    </xf>
    <xf numFmtId="178" fontId="2" fillId="0" borderId="27" xfId="0" applyNumberFormat="1" applyFont="1" applyFill="1" applyBorder="1" applyAlignment="1" applyProtection="1">
      <alignment horizontal="right"/>
    </xf>
    <xf numFmtId="178" fontId="2" fillId="0" borderId="44" xfId="0" applyNumberFormat="1" applyFont="1" applyFill="1" applyBorder="1" applyAlignment="1" applyProtection="1">
      <alignment horizontal="right"/>
    </xf>
    <xf numFmtId="178" fontId="2" fillId="0" borderId="13" xfId="0" applyNumberFormat="1" applyFont="1" applyFill="1" applyBorder="1" applyAlignment="1">
      <alignment horizontal="right"/>
    </xf>
    <xf numFmtId="178" fontId="2" fillId="0" borderId="106" xfId="0" applyNumberFormat="1" applyFont="1" applyFill="1" applyBorder="1" applyAlignment="1">
      <alignment horizontal="right"/>
    </xf>
    <xf numFmtId="178" fontId="2" fillId="0" borderId="102" xfId="0" applyNumberFormat="1" applyFont="1" applyFill="1" applyBorder="1" applyAlignment="1">
      <alignment horizontal="right"/>
    </xf>
    <xf numFmtId="178" fontId="2" fillId="0" borderId="11" xfId="0" applyNumberFormat="1" applyFont="1" applyFill="1" applyBorder="1" applyAlignment="1">
      <alignment horizontal="right"/>
    </xf>
    <xf numFmtId="178" fontId="2" fillId="0" borderId="53" xfId="0" applyNumberFormat="1" applyFont="1" applyFill="1" applyBorder="1" applyAlignment="1" applyProtection="1">
      <alignment horizontal="right"/>
    </xf>
    <xf numFmtId="178" fontId="2" fillId="0" borderId="100" xfId="0" applyNumberFormat="1" applyFont="1" applyFill="1" applyBorder="1" applyAlignment="1" applyProtection="1">
      <alignment horizontal="right"/>
    </xf>
    <xf numFmtId="178" fontId="2" fillId="0" borderId="103" xfId="0" applyNumberFormat="1" applyFont="1" applyFill="1" applyBorder="1" applyAlignment="1" applyProtection="1">
      <alignment horizontal="right"/>
    </xf>
    <xf numFmtId="178" fontId="2" fillId="3" borderId="11" xfId="0" applyNumberFormat="1" applyFont="1" applyFill="1" applyBorder="1" applyAlignment="1" applyProtection="1">
      <alignment horizontal="right"/>
    </xf>
    <xf numFmtId="178" fontId="2" fillId="3" borderId="28" xfId="0" applyNumberFormat="1" applyFont="1" applyFill="1" applyBorder="1" applyAlignment="1" applyProtection="1">
      <alignment horizontal="right"/>
    </xf>
    <xf numFmtId="178" fontId="2" fillId="3" borderId="26" xfId="0" applyNumberFormat="1" applyFont="1" applyFill="1" applyBorder="1" applyAlignment="1" applyProtection="1">
      <alignment horizontal="right"/>
    </xf>
    <xf numFmtId="178" fontId="2" fillId="3" borderId="13" xfId="0" applyNumberFormat="1" applyFont="1" applyFill="1" applyBorder="1" applyAlignment="1">
      <alignment horizontal="right"/>
    </xf>
    <xf numFmtId="178" fontId="2" fillId="3" borderId="106" xfId="0" applyNumberFormat="1" applyFont="1" applyFill="1" applyBorder="1" applyAlignment="1">
      <alignment horizontal="right"/>
    </xf>
    <xf numFmtId="178" fontId="2" fillId="3" borderId="102" xfId="0" applyNumberFormat="1" applyFont="1" applyFill="1" applyBorder="1" applyAlignment="1">
      <alignment horizontal="right"/>
    </xf>
    <xf numFmtId="178" fontId="2" fillId="0" borderId="19" xfId="0" applyNumberFormat="1" applyFont="1" applyFill="1" applyBorder="1" applyAlignment="1" applyProtection="1">
      <alignment horizontal="right"/>
    </xf>
    <xf numFmtId="177" fontId="2" fillId="0" borderId="183" xfId="0" applyNumberFormat="1" applyFont="1" applyFill="1" applyBorder="1" applyAlignment="1" applyProtection="1">
      <alignment horizontal="right" vertical="center"/>
    </xf>
    <xf numFmtId="178" fontId="2" fillId="0" borderId="16" xfId="0" applyNumberFormat="1" applyFont="1" applyFill="1" applyBorder="1" applyAlignment="1" applyProtection="1">
      <alignment horizontal="right" vertical="center" shrinkToFit="1"/>
    </xf>
    <xf numFmtId="178" fontId="2" fillId="0" borderId="65" xfId="0" applyNumberFormat="1" applyFont="1" applyFill="1" applyBorder="1" applyAlignment="1" applyProtection="1">
      <alignment horizontal="right" vertical="center" shrinkToFit="1"/>
    </xf>
    <xf numFmtId="0" fontId="2" fillId="0" borderId="163" xfId="0" applyFont="1" applyFill="1" applyBorder="1" applyAlignment="1" applyProtection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41" xfId="0" applyBorder="1" applyAlignment="1">
      <alignment horizontal="center" vertical="center" shrinkToFit="1"/>
    </xf>
    <xf numFmtId="0" fontId="4" fillId="0" borderId="113" xfId="0" applyFont="1" applyBorder="1" applyAlignment="1">
      <alignment horizontal="center"/>
    </xf>
    <xf numFmtId="0" fontId="2" fillId="0" borderId="166" xfId="0" applyFont="1" applyFill="1" applyBorder="1" applyAlignment="1" applyProtection="1">
      <alignment horizontal="center" vertical="center" shrinkToFit="1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64" xfId="0" applyFont="1" applyFill="1" applyBorder="1" applyAlignment="1" applyProtection="1">
      <alignment shrinkToFit="1"/>
    </xf>
    <xf numFmtId="0" fontId="2" fillId="0" borderId="164" xfId="0" applyFont="1" applyFill="1" applyBorder="1" applyAlignment="1" applyProtection="1">
      <alignment horizontal="center" shrinkToFit="1"/>
    </xf>
    <xf numFmtId="0" fontId="2" fillId="0" borderId="188" xfId="0" applyFont="1" applyFill="1" applyBorder="1" applyAlignment="1" applyProtection="1">
      <alignment horizontal="center" shrinkToFit="1"/>
    </xf>
    <xf numFmtId="0" fontId="2" fillId="0" borderId="189" xfId="0" applyFont="1" applyFill="1" applyBorder="1" applyAlignment="1" applyProtection="1">
      <alignment horizontal="center" shrinkToFit="1"/>
    </xf>
    <xf numFmtId="0" fontId="2" fillId="0" borderId="190" xfId="0" applyFont="1" applyFill="1" applyBorder="1" applyAlignment="1" applyProtection="1">
      <alignment horizontal="center" shrinkToFit="1"/>
    </xf>
    <xf numFmtId="0" fontId="2" fillId="0" borderId="149" xfId="0" applyFont="1" applyFill="1" applyBorder="1" applyAlignment="1" applyProtection="1">
      <alignment horizontal="center" shrinkToFit="1"/>
    </xf>
    <xf numFmtId="0" fontId="2" fillId="0" borderId="0" xfId="0" applyFont="1" applyFill="1" applyBorder="1" applyAlignment="1" applyProtection="1">
      <alignment horizontal="center" shrinkToFit="1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0" xfId="0" applyFont="1" applyFill="1"/>
    <xf numFmtId="178" fontId="2" fillId="0" borderId="101" xfId="0" applyNumberFormat="1" applyFont="1" applyFill="1" applyBorder="1" applyAlignment="1" applyProtection="1">
      <alignment horizontal="right"/>
    </xf>
    <xf numFmtId="177" fontId="2" fillId="0" borderId="104" xfId="0" applyNumberFormat="1" applyFont="1" applyFill="1" applyBorder="1" applyAlignment="1">
      <alignment horizontal="right"/>
    </xf>
    <xf numFmtId="177" fontId="2" fillId="0" borderId="26" xfId="0" applyNumberFormat="1" applyFont="1" applyFill="1" applyBorder="1" applyAlignment="1">
      <alignment horizontal="right"/>
    </xf>
    <xf numFmtId="177" fontId="2" fillId="0" borderId="27" xfId="0" applyNumberFormat="1" applyFont="1" applyFill="1" applyBorder="1" applyAlignment="1">
      <alignment horizontal="right"/>
    </xf>
    <xf numFmtId="177" fontId="2" fillId="0" borderId="59" xfId="0" applyNumberFormat="1" applyFont="1" applyFill="1" applyBorder="1" applyAlignment="1">
      <alignment horizontal="right"/>
    </xf>
    <xf numFmtId="177" fontId="2" fillId="0" borderId="26" xfId="0" applyNumberFormat="1" applyFont="1" applyFill="1" applyBorder="1" applyAlignment="1" applyProtection="1">
      <alignment horizontal="right"/>
    </xf>
    <xf numFmtId="177" fontId="2" fillId="0" borderId="50" xfId="0" applyNumberFormat="1" applyFont="1" applyFill="1" applyBorder="1" applyAlignment="1">
      <alignment horizontal="right"/>
    </xf>
    <xf numFmtId="177" fontId="2" fillId="0" borderId="113" xfId="0" applyNumberFormat="1" applyFont="1" applyFill="1" applyBorder="1" applyAlignment="1">
      <alignment horizontal="right"/>
    </xf>
    <xf numFmtId="177" fontId="2" fillId="0" borderId="15" xfId="0" applyNumberFormat="1" applyFont="1" applyFill="1" applyBorder="1" applyAlignment="1">
      <alignment horizontal="right"/>
    </xf>
    <xf numFmtId="177" fontId="2" fillId="0" borderId="30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 applyProtection="1"/>
    <xf numFmtId="178" fontId="2" fillId="0" borderId="104" xfId="0" applyNumberFormat="1" applyFont="1" applyFill="1" applyBorder="1" applyAlignment="1" applyProtection="1">
      <alignment horizontal="right"/>
    </xf>
    <xf numFmtId="178" fontId="2" fillId="0" borderId="51" xfId="0" applyNumberFormat="1" applyFont="1" applyFill="1" applyBorder="1" applyAlignment="1" applyProtection="1">
      <alignment horizontal="right"/>
    </xf>
    <xf numFmtId="178" fontId="2" fillId="0" borderId="11" xfId="0" applyNumberFormat="1" applyFont="1" applyFill="1" applyBorder="1" applyAlignment="1" applyProtection="1"/>
    <xf numFmtId="178" fontId="2" fillId="0" borderId="113" xfId="0" applyNumberFormat="1" applyFont="1" applyFill="1" applyBorder="1" applyAlignment="1" applyProtection="1">
      <alignment horizontal="right"/>
    </xf>
    <xf numFmtId="178" fontId="2" fillId="0" borderId="113" xfId="0" applyNumberFormat="1" applyFont="1" applyFill="1" applyBorder="1" applyAlignment="1" applyProtection="1"/>
    <xf numFmtId="177" fontId="2" fillId="0" borderId="167" xfId="0" applyNumberFormat="1" applyFont="1" applyFill="1" applyBorder="1" applyAlignment="1" applyProtection="1">
      <alignment horizontal="right"/>
    </xf>
    <xf numFmtId="178" fontId="2" fillId="0" borderId="143" xfId="0" applyNumberFormat="1" applyFont="1" applyFill="1" applyBorder="1" applyAlignment="1" applyProtection="1">
      <alignment horizontal="right"/>
    </xf>
    <xf numFmtId="178" fontId="2" fillId="0" borderId="195" xfId="0" applyNumberFormat="1" applyFont="1" applyFill="1" applyBorder="1" applyAlignment="1" applyProtection="1">
      <alignment horizontal="right"/>
    </xf>
    <xf numFmtId="177" fontId="9" fillId="0" borderId="21" xfId="0" applyNumberFormat="1" applyFont="1" applyFill="1" applyBorder="1" applyAlignment="1">
      <alignment horizontal="right"/>
    </xf>
    <xf numFmtId="177" fontId="9" fillId="0" borderId="22" xfId="0" applyNumberFormat="1" applyFont="1" applyFill="1" applyBorder="1" applyAlignment="1">
      <alignment horizontal="right"/>
    </xf>
    <xf numFmtId="0" fontId="6" fillId="0" borderId="59" xfId="0" applyFont="1" applyFill="1" applyBorder="1"/>
    <xf numFmtId="0" fontId="6" fillId="0" borderId="26" xfId="0" applyFont="1" applyFill="1" applyBorder="1"/>
    <xf numFmtId="0" fontId="6" fillId="0" borderId="27" xfId="0" applyFont="1" applyFill="1" applyBorder="1"/>
    <xf numFmtId="0" fontId="23" fillId="0" borderId="59" xfId="0" applyFont="1" applyFill="1" applyBorder="1" applyAlignment="1">
      <alignment vertical="center" wrapText="1"/>
    </xf>
    <xf numFmtId="0" fontId="2" fillId="0" borderId="198" xfId="0" applyFont="1" applyFill="1" applyBorder="1" applyAlignment="1" applyProtection="1">
      <alignment horizontal="center" vertical="center" shrinkToFit="1"/>
    </xf>
    <xf numFmtId="0" fontId="2" fillId="0" borderId="141" xfId="0" applyFont="1" applyFill="1" applyBorder="1" applyAlignment="1" applyProtection="1">
      <alignment horizontal="center" vertical="center" shrinkToFit="1"/>
    </xf>
    <xf numFmtId="0" fontId="2" fillId="0" borderId="99" xfId="0" applyFont="1" applyFill="1" applyBorder="1" applyAlignment="1">
      <alignment horizontal="center" vertical="center" shrinkToFit="1"/>
    </xf>
    <xf numFmtId="0" fontId="2" fillId="0" borderId="198" xfId="0" applyFont="1" applyFill="1" applyBorder="1" applyAlignment="1" applyProtection="1">
      <alignment horizontal="center" vertical="center" textRotation="255" shrinkToFit="1"/>
    </xf>
    <xf numFmtId="0" fontId="9" fillId="0" borderId="200" xfId="0" applyFont="1" applyBorder="1" applyAlignment="1">
      <alignment horizontal="center" vertical="center"/>
    </xf>
    <xf numFmtId="0" fontId="2" fillId="0" borderId="198" xfId="0" applyFont="1" applyFill="1" applyBorder="1" applyAlignment="1">
      <alignment horizontal="center" vertical="center" textRotation="255" shrinkToFit="1"/>
    </xf>
    <xf numFmtId="0" fontId="2" fillId="0" borderId="201" xfId="0" applyFont="1" applyFill="1" applyBorder="1" applyAlignment="1" applyProtection="1">
      <alignment horizontal="center" shrinkToFit="1"/>
    </xf>
    <xf numFmtId="178" fontId="2" fillId="0" borderId="10" xfId="0" applyNumberFormat="1" applyFont="1" applyFill="1" applyBorder="1" applyAlignment="1" applyProtection="1">
      <alignment horizontal="right" shrinkToFit="1"/>
    </xf>
    <xf numFmtId="178" fontId="2" fillId="0" borderId="135" xfId="0" applyNumberFormat="1" applyFont="1" applyFill="1" applyBorder="1" applyAlignment="1" applyProtection="1">
      <alignment horizontal="right" vertical="center"/>
    </xf>
    <xf numFmtId="178" fontId="2" fillId="0" borderId="12" xfId="0" applyNumberFormat="1" applyFont="1" applyFill="1" applyBorder="1" applyAlignment="1" applyProtection="1">
      <alignment horizontal="right" vertical="center"/>
    </xf>
    <xf numFmtId="0" fontId="22" fillId="0" borderId="0" xfId="5" applyFont="1" applyAlignment="1">
      <alignment horizontal="center" vertical="center"/>
    </xf>
    <xf numFmtId="177" fontId="2" fillId="0" borderId="76" xfId="0" applyNumberFormat="1" applyFont="1" applyFill="1" applyBorder="1" applyAlignment="1" applyProtection="1">
      <alignment horizontal="right"/>
    </xf>
    <xf numFmtId="177" fontId="2" fillId="0" borderId="77" xfId="0" applyNumberFormat="1" applyFont="1" applyFill="1" applyBorder="1" applyAlignment="1">
      <alignment horizontal="right"/>
    </xf>
    <xf numFmtId="178" fontId="2" fillId="0" borderId="76" xfId="0" applyNumberFormat="1" applyFont="1" applyFill="1" applyBorder="1" applyAlignment="1" applyProtection="1">
      <alignment horizontal="center"/>
    </xf>
    <xf numFmtId="178" fontId="2" fillId="0" borderId="77" xfId="0" applyNumberFormat="1" applyFont="1" applyFill="1" applyBorder="1" applyAlignment="1" applyProtection="1">
      <alignment horizontal="center"/>
    </xf>
    <xf numFmtId="178" fontId="2" fillId="0" borderId="191" xfId="0" applyNumberFormat="1" applyFont="1" applyFill="1" applyBorder="1" applyAlignment="1" applyProtection="1">
      <alignment horizontal="center"/>
    </xf>
    <xf numFmtId="178" fontId="2" fillId="0" borderId="192" xfId="0" applyNumberFormat="1" applyFont="1" applyFill="1" applyBorder="1" applyAlignment="1" applyProtection="1">
      <alignment horizontal="center"/>
    </xf>
    <xf numFmtId="178" fontId="2" fillId="0" borderId="193" xfId="0" applyNumberFormat="1" applyFont="1" applyFill="1" applyBorder="1" applyAlignment="1" applyProtection="1">
      <alignment horizontal="center"/>
    </xf>
    <xf numFmtId="178" fontId="2" fillId="0" borderId="194" xfId="0" applyNumberFormat="1" applyFont="1" applyFill="1" applyBorder="1" applyAlignment="1" applyProtection="1">
      <alignment horizontal="center"/>
    </xf>
    <xf numFmtId="177" fontId="2" fillId="0" borderId="77" xfId="0" applyNumberFormat="1" applyFont="1" applyFill="1" applyBorder="1" applyAlignment="1" applyProtection="1">
      <alignment horizontal="right"/>
    </xf>
    <xf numFmtId="177" fontId="2" fillId="0" borderId="78" xfId="0" applyNumberFormat="1" applyFont="1" applyFill="1" applyBorder="1" applyAlignment="1">
      <alignment horizontal="right"/>
    </xf>
    <xf numFmtId="0" fontId="0" fillId="0" borderId="68" xfId="0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2" fillId="0" borderId="66" xfId="0" applyNumberFormat="1" applyFont="1" applyFill="1" applyBorder="1" applyAlignment="1" applyProtection="1">
      <alignment horizontal="center" vertical="center" textRotation="255"/>
    </xf>
    <xf numFmtId="177" fontId="2" fillId="0" borderId="38" xfId="0" applyNumberFormat="1" applyFont="1" applyFill="1" applyBorder="1" applyAlignment="1" applyProtection="1">
      <alignment horizontal="center" vertical="center" textRotation="255"/>
    </xf>
    <xf numFmtId="177" fontId="2" fillId="0" borderId="67" xfId="0" applyNumberFormat="1" applyFont="1" applyFill="1" applyBorder="1" applyAlignment="1" applyProtection="1">
      <alignment horizontal="center" vertical="center" textRotation="255"/>
    </xf>
    <xf numFmtId="177" fontId="2" fillId="0" borderId="43" xfId="0" applyNumberFormat="1" applyFont="1" applyFill="1" applyBorder="1" applyAlignment="1" applyProtection="1">
      <alignment horizontal="center" vertical="center"/>
    </xf>
    <xf numFmtId="177" fontId="2" fillId="0" borderId="64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99" xfId="0" applyNumberFormat="1" applyFont="1" applyBorder="1" applyAlignment="1">
      <alignment horizontal="center" vertical="center"/>
    </xf>
    <xf numFmtId="177" fontId="2" fillId="0" borderId="50" xfId="0" applyNumberFormat="1" applyFont="1" applyBorder="1" applyAlignment="1">
      <alignment horizontal="center" vertical="center"/>
    </xf>
    <xf numFmtId="177" fontId="2" fillId="0" borderId="99" xfId="0" applyNumberFormat="1" applyFont="1" applyFill="1" applyBorder="1" applyAlignment="1" applyProtection="1">
      <alignment horizontal="center" vertical="center"/>
    </xf>
    <xf numFmtId="177" fontId="2" fillId="0" borderId="99" xfId="0" applyNumberFormat="1" applyFont="1" applyFill="1" applyBorder="1" applyAlignment="1">
      <alignment horizontal="center" vertical="center"/>
    </xf>
    <xf numFmtId="177" fontId="2" fillId="0" borderId="5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0" borderId="28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32" xfId="0" applyFont="1" applyFill="1" applyBorder="1" applyAlignment="1" applyProtection="1">
      <alignment horizontal="center" shrinkToFit="1"/>
    </xf>
    <xf numFmtId="0" fontId="2" fillId="0" borderId="69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/>
    </xf>
    <xf numFmtId="0" fontId="2" fillId="0" borderId="72" xfId="0" applyFont="1" applyFill="1" applyBorder="1" applyAlignment="1" applyProtection="1">
      <alignment horizontal="center" vertical="center"/>
    </xf>
    <xf numFmtId="0" fontId="2" fillId="0" borderId="160" xfId="0" applyFont="1" applyFill="1" applyBorder="1" applyAlignment="1" applyProtection="1">
      <alignment horizontal="center" vertical="center"/>
    </xf>
    <xf numFmtId="0" fontId="2" fillId="0" borderId="73" xfId="0" applyFont="1" applyFill="1" applyBorder="1" applyAlignment="1" applyProtection="1">
      <alignment horizontal="center" vertical="center"/>
    </xf>
    <xf numFmtId="0" fontId="2" fillId="0" borderId="141" xfId="0" applyFont="1" applyFill="1" applyBorder="1" applyAlignment="1" applyProtection="1">
      <alignment horizontal="center" vertical="center"/>
    </xf>
    <xf numFmtId="0" fontId="2" fillId="0" borderId="69" xfId="0" applyFont="1" applyFill="1" applyBorder="1" applyAlignment="1" applyProtection="1">
      <alignment horizontal="center" vertical="center" textRotation="255" shrinkToFit="1"/>
    </xf>
    <xf numFmtId="0" fontId="2" fillId="0" borderId="41" xfId="0" applyFont="1" applyFill="1" applyBorder="1" applyAlignment="1" applyProtection="1">
      <alignment horizontal="center" vertical="center" textRotation="255" shrinkToFit="1"/>
    </xf>
    <xf numFmtId="0" fontId="2" fillId="0" borderId="40" xfId="0" applyFont="1" applyFill="1" applyBorder="1" applyAlignment="1" applyProtection="1">
      <alignment horizontal="center" vertical="center" textRotation="255" shrinkToFit="1"/>
    </xf>
    <xf numFmtId="0" fontId="2" fillId="0" borderId="44" xfId="0" applyFont="1" applyFill="1" applyBorder="1" applyAlignment="1" applyProtection="1">
      <alignment horizontal="center" shrinkToFit="1"/>
    </xf>
    <xf numFmtId="0" fontId="2" fillId="0" borderId="47" xfId="0" applyFont="1" applyFill="1" applyBorder="1" applyAlignment="1" applyProtection="1">
      <alignment horizontal="center" shrinkToFit="1"/>
    </xf>
    <xf numFmtId="0" fontId="2" fillId="0" borderId="65" xfId="0" applyFont="1" applyFill="1" applyBorder="1" applyAlignment="1" applyProtection="1">
      <alignment horizontal="center" shrinkToFit="1"/>
    </xf>
    <xf numFmtId="0" fontId="2" fillId="0" borderId="66" xfId="0" applyFont="1" applyFill="1" applyBorder="1" applyAlignment="1">
      <alignment horizontal="center" vertical="center" textRotation="255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67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7" fontId="2" fillId="0" borderId="69" xfId="0" applyNumberFormat="1" applyFont="1" applyFill="1" applyBorder="1" applyAlignment="1" applyProtection="1">
      <alignment horizontal="center" vertical="center" textRotation="255"/>
    </xf>
    <xf numFmtId="177" fontId="2" fillId="0" borderId="41" xfId="0" applyNumberFormat="1" applyFont="1" applyFill="1" applyBorder="1" applyAlignment="1">
      <alignment horizontal="center" vertical="center" textRotation="255"/>
    </xf>
    <xf numFmtId="177" fontId="2" fillId="0" borderId="40" xfId="0" applyNumberFormat="1" applyFont="1" applyFill="1" applyBorder="1" applyAlignment="1">
      <alignment horizontal="center" vertical="center" textRotation="255"/>
    </xf>
    <xf numFmtId="177" fontId="2" fillId="0" borderId="64" xfId="0" applyNumberFormat="1" applyFont="1" applyFill="1" applyBorder="1" applyAlignment="1">
      <alignment horizontal="center" vertical="center"/>
    </xf>
    <xf numFmtId="177" fontId="2" fillId="0" borderId="41" xfId="0" applyNumberFormat="1" applyFont="1" applyFill="1" applyBorder="1" applyAlignment="1" applyProtection="1">
      <alignment horizontal="center" vertical="center" textRotation="255"/>
    </xf>
    <xf numFmtId="177" fontId="2" fillId="0" borderId="9" xfId="0" applyNumberFormat="1" applyFont="1" applyFill="1" applyBorder="1" applyAlignment="1" applyProtection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 applyProtection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65" xfId="0" applyFont="1" applyFill="1" applyBorder="1" applyAlignment="1">
      <alignment horizontal="center"/>
    </xf>
    <xf numFmtId="178" fontId="2" fillId="0" borderId="79" xfId="0" applyNumberFormat="1" applyFont="1" applyFill="1" applyBorder="1" applyAlignment="1" applyProtection="1">
      <alignment horizontal="right"/>
    </xf>
    <xf numFmtId="0" fontId="2" fillId="0" borderId="28" xfId="0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0" fillId="0" borderId="41" xfId="0" applyFill="1" applyBorder="1" applyAlignment="1">
      <alignment horizontal="center" vertical="center" textRotation="255" shrinkToFit="1"/>
    </xf>
    <xf numFmtId="0" fontId="0" fillId="0" borderId="40" xfId="0" applyFill="1" applyBorder="1" applyAlignment="1">
      <alignment horizontal="center" vertical="center" textRotation="255" shrinkToFi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/>
    <xf numFmtId="0" fontId="2" fillId="0" borderId="40" xfId="0" applyFont="1" applyFill="1" applyBorder="1" applyAlignment="1"/>
    <xf numFmtId="0" fontId="2" fillId="0" borderId="37" xfId="0" applyFont="1" applyFill="1" applyBorder="1" applyAlignment="1"/>
    <xf numFmtId="0" fontId="2" fillId="0" borderId="81" xfId="0" applyFont="1" applyFill="1" applyBorder="1" applyAlignment="1" applyProtection="1">
      <alignment horizontal="center" vertical="center" textRotation="255" shrinkToFit="1"/>
    </xf>
    <xf numFmtId="0" fontId="2" fillId="0" borderId="82" xfId="0" applyFont="1" applyBorder="1" applyAlignment="1">
      <alignment horizontal="center" vertical="center" textRotation="255" shrinkToFit="1"/>
    </xf>
    <xf numFmtId="0" fontId="2" fillId="0" borderId="83" xfId="0" applyFont="1" applyBorder="1" applyAlignment="1">
      <alignment horizontal="center" vertical="center" textRotation="255" shrinkToFit="1"/>
    </xf>
    <xf numFmtId="0" fontId="2" fillId="0" borderId="47" xfId="0" applyFont="1" applyFill="1" applyBorder="1" applyAlignment="1" applyProtection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98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56" xfId="0" applyFont="1" applyFill="1" applyBorder="1" applyAlignment="1" applyProtection="1">
      <alignment horizontal="center" vertical="center" shrinkToFit="1"/>
    </xf>
    <xf numFmtId="0" fontId="2" fillId="0" borderId="153" xfId="0" applyFont="1" applyFill="1" applyBorder="1" applyAlignment="1" applyProtection="1">
      <alignment horizontal="center" vertical="center" shrinkToFit="1"/>
    </xf>
    <xf numFmtId="0" fontId="2" fillId="0" borderId="154" xfId="0" applyFont="1" applyBorder="1" applyAlignment="1">
      <alignment horizontal="center" vertical="center" shrinkToFit="1"/>
    </xf>
    <xf numFmtId="0" fontId="2" fillId="0" borderId="155" xfId="0" applyFont="1" applyBorder="1" applyAlignment="1">
      <alignment horizontal="center" vertical="center" shrinkToFit="1"/>
    </xf>
    <xf numFmtId="0" fontId="2" fillId="0" borderId="132" xfId="0" applyFont="1" applyBorder="1" applyAlignment="1">
      <alignment horizontal="center" vertical="center" shrinkToFit="1"/>
    </xf>
    <xf numFmtId="0" fontId="2" fillId="0" borderId="146" xfId="0" applyFont="1" applyBorder="1" applyAlignment="1">
      <alignment horizontal="center" vertical="center" shrinkToFit="1"/>
    </xf>
    <xf numFmtId="0" fontId="2" fillId="0" borderId="156" xfId="0" applyFont="1" applyBorder="1" applyAlignment="1">
      <alignment horizontal="center" vertical="center" shrinkToFit="1"/>
    </xf>
    <xf numFmtId="0" fontId="2" fillId="0" borderId="109" xfId="0" applyFont="1" applyFill="1" applyBorder="1" applyAlignment="1" applyProtection="1">
      <alignment horizontal="center" vertical="center" textRotation="255" shrinkToFit="1"/>
    </xf>
    <xf numFmtId="0" fontId="2" fillId="0" borderId="109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 applyProtection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87" xfId="0" applyFont="1" applyFill="1" applyBorder="1" applyAlignment="1">
      <alignment horizontal="center" vertical="center" shrinkToFit="1"/>
    </xf>
    <xf numFmtId="0" fontId="2" fillId="0" borderId="87" xfId="0" applyFont="1" applyFill="1" applyBorder="1" applyAlignment="1" applyProtection="1">
      <alignment horizontal="center" vertical="center" textRotation="255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177" fontId="2" fillId="0" borderId="80" xfId="0" applyNumberFormat="1" applyFont="1" applyBorder="1" applyAlignment="1">
      <alignment horizontal="right" vertical="center"/>
    </xf>
    <xf numFmtId="177" fontId="2" fillId="0" borderId="74" xfId="0" applyNumberFormat="1" applyFont="1" applyFill="1" applyBorder="1" applyAlignment="1" applyProtection="1">
      <alignment horizontal="right" vertical="center"/>
    </xf>
    <xf numFmtId="177" fontId="2" fillId="0" borderId="80" xfId="0" applyNumberFormat="1" applyFont="1" applyFill="1" applyBorder="1" applyAlignment="1" applyProtection="1">
      <alignment horizontal="right" vertical="center"/>
    </xf>
    <xf numFmtId="177" fontId="2" fillId="0" borderId="75" xfId="0" applyNumberFormat="1" applyFont="1" applyFill="1" applyBorder="1" applyAlignment="1" applyProtection="1">
      <alignment horizontal="right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89" xfId="0" applyNumberFormat="1" applyFont="1" applyBorder="1" applyAlignment="1">
      <alignment horizontal="center" vertical="center"/>
    </xf>
    <xf numFmtId="177" fontId="2" fillId="0" borderId="88" xfId="0" applyNumberFormat="1" applyFont="1" applyFill="1" applyBorder="1" applyAlignment="1" applyProtection="1">
      <alignment horizontal="center" vertical="center"/>
    </xf>
    <xf numFmtId="177" fontId="2" fillId="0" borderId="89" xfId="0" applyNumberFormat="1" applyFont="1" applyFill="1" applyBorder="1" applyAlignment="1" applyProtection="1">
      <alignment horizontal="center" vertical="center"/>
    </xf>
    <xf numFmtId="177" fontId="2" fillId="0" borderId="168" xfId="0" applyNumberFormat="1" applyFont="1" applyFill="1" applyBorder="1" applyAlignment="1" applyProtection="1">
      <alignment horizontal="center" vertical="center"/>
    </xf>
    <xf numFmtId="177" fontId="2" fillId="0" borderId="74" xfId="0" applyNumberFormat="1" applyFont="1" applyFill="1" applyBorder="1" applyAlignment="1" applyProtection="1">
      <alignment horizontal="center" vertical="center"/>
    </xf>
    <xf numFmtId="177" fontId="2" fillId="0" borderId="80" xfId="0" applyNumberFormat="1" applyFont="1" applyFill="1" applyBorder="1" applyAlignment="1" applyProtection="1">
      <alignment horizontal="center" vertical="center"/>
    </xf>
    <xf numFmtId="177" fontId="2" fillId="0" borderId="75" xfId="0" applyNumberFormat="1" applyFont="1" applyFill="1" applyBorder="1" applyAlignment="1" applyProtection="1">
      <alignment horizontal="center" vertical="center"/>
    </xf>
    <xf numFmtId="177" fontId="2" fillId="0" borderId="80" xfId="0" applyNumberFormat="1" applyFont="1" applyBorder="1" applyAlignment="1">
      <alignment horizontal="center" vertical="center"/>
    </xf>
    <xf numFmtId="178" fontId="2" fillId="0" borderId="76" xfId="0" applyNumberFormat="1" applyFont="1" applyFill="1" applyBorder="1" applyAlignment="1" applyProtection="1">
      <alignment horizontal="right" vertical="center"/>
    </xf>
    <xf numFmtId="178" fontId="2" fillId="0" borderId="78" xfId="0" applyNumberFormat="1" applyFont="1" applyFill="1" applyBorder="1" applyAlignment="1" applyProtection="1">
      <alignment horizontal="right" vertical="center"/>
    </xf>
    <xf numFmtId="178" fontId="2" fillId="0" borderId="77" xfId="0" applyNumberFormat="1" applyFont="1" applyFill="1" applyBorder="1" applyAlignment="1" applyProtection="1">
      <alignment horizontal="right" vertical="center"/>
    </xf>
    <xf numFmtId="178" fontId="2" fillId="0" borderId="202" xfId="0" applyNumberFormat="1" applyFont="1" applyFill="1" applyBorder="1" applyAlignment="1" applyProtection="1">
      <alignment horizontal="right" vertical="center"/>
    </xf>
    <xf numFmtId="0" fontId="2" fillId="0" borderId="178" xfId="0" applyFont="1" applyBorder="1" applyAlignment="1">
      <alignment horizontal="center" vertical="center" shrinkToFit="1"/>
    </xf>
    <xf numFmtId="0" fontId="2" fillId="0" borderId="199" xfId="0" applyFont="1" applyBorder="1" applyAlignment="1">
      <alignment horizontal="center" vertical="center" shrinkToFit="1"/>
    </xf>
    <xf numFmtId="0" fontId="2" fillId="0" borderId="110" xfId="0" applyFont="1" applyFill="1" applyBorder="1" applyAlignment="1" applyProtection="1">
      <alignment horizontal="center" vertical="center" textRotation="255" shrinkToFit="1"/>
    </xf>
    <xf numFmtId="0" fontId="2" fillId="0" borderId="63" xfId="0" applyFont="1" applyFill="1" applyBorder="1" applyAlignment="1">
      <alignment horizontal="center" vertical="center" textRotation="255" shrinkToFit="1"/>
    </xf>
    <xf numFmtId="0" fontId="2" fillId="0" borderId="200" xfId="0" applyFont="1" applyFill="1" applyBorder="1" applyAlignment="1" applyProtection="1">
      <alignment horizontal="center" vertical="center" textRotation="255" shrinkToFit="1"/>
    </xf>
    <xf numFmtId="0" fontId="2" fillId="0" borderId="200" xfId="0" applyFont="1" applyFill="1" applyBorder="1" applyAlignment="1">
      <alignment horizontal="center" vertical="center" textRotation="255" shrinkToFit="1"/>
    </xf>
    <xf numFmtId="177" fontId="2" fillId="0" borderId="41" xfId="0" applyNumberFormat="1" applyFont="1" applyBorder="1" applyAlignment="1">
      <alignment horizontal="center" vertical="center" textRotation="255"/>
    </xf>
    <xf numFmtId="177" fontId="2" fillId="0" borderId="40" xfId="0" applyNumberFormat="1" applyFont="1" applyBorder="1" applyAlignment="1">
      <alignment horizontal="center" vertical="center" textRotation="255"/>
    </xf>
    <xf numFmtId="0" fontId="2" fillId="0" borderId="69" xfId="0" applyFont="1" applyBorder="1" applyAlignment="1">
      <alignment horizontal="center" vertical="center" shrinkToFit="1"/>
    </xf>
    <xf numFmtId="0" fontId="2" fillId="0" borderId="68" xfId="0" applyFont="1" applyBorder="1" applyAlignment="1"/>
    <xf numFmtId="0" fontId="2" fillId="0" borderId="40" xfId="0" applyFont="1" applyBorder="1" applyAlignment="1"/>
    <xf numFmtId="0" fontId="2" fillId="0" borderId="37" xfId="0" applyFont="1" applyBorder="1" applyAlignment="1"/>
    <xf numFmtId="0" fontId="4" fillId="0" borderId="196" xfId="0" applyFont="1" applyBorder="1" applyAlignment="1">
      <alignment horizontal="center"/>
    </xf>
    <xf numFmtId="0" fontId="4" fillId="0" borderId="197" xfId="0" applyFont="1" applyBorder="1" applyAlignment="1">
      <alignment horizontal="center"/>
    </xf>
    <xf numFmtId="178" fontId="2" fillId="0" borderId="78" xfId="0" applyNumberFormat="1" applyFont="1" applyFill="1" applyBorder="1" applyAlignment="1" applyProtection="1">
      <alignment horizontal="center"/>
    </xf>
    <xf numFmtId="178" fontId="2" fillId="0" borderId="202" xfId="0" applyNumberFormat="1" applyFont="1" applyFill="1" applyBorder="1" applyAlignment="1" applyProtection="1">
      <alignment horizontal="center"/>
    </xf>
    <xf numFmtId="0" fontId="6" fillId="0" borderId="52" xfId="0" applyFont="1" applyBorder="1" applyAlignment="1">
      <alignment shrinkToFit="1"/>
    </xf>
    <xf numFmtId="0" fontId="6" fillId="0" borderId="42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62" xfId="0" applyBorder="1" applyAlignment="1"/>
    <xf numFmtId="0" fontId="0" fillId="0" borderId="15" xfId="0" applyBorder="1" applyAlignment="1"/>
    <xf numFmtId="0" fontId="0" fillId="0" borderId="93" xfId="0" applyBorder="1" applyAlignment="1"/>
    <xf numFmtId="0" fontId="0" fillId="0" borderId="14" xfId="0" applyBorder="1" applyAlignment="1"/>
    <xf numFmtId="0" fontId="2" fillId="0" borderId="94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8" xfId="0" applyFont="1" applyFill="1" applyBorder="1" applyAlignment="1" applyProtection="1">
      <alignment horizontal="center" vertical="center" wrapText="1" shrinkToFit="1"/>
    </xf>
    <xf numFmtId="0" fontId="2" fillId="0" borderId="48" xfId="0" applyFont="1" applyFill="1" applyBorder="1" applyAlignment="1" applyProtection="1">
      <alignment horizontal="center" vertical="center" wrapText="1" shrinkToFit="1"/>
    </xf>
    <xf numFmtId="0" fontId="2" fillId="0" borderId="32" xfId="0" applyFont="1" applyFill="1" applyBorder="1" applyAlignment="1" applyProtection="1">
      <alignment horizontal="center" vertical="center" wrapText="1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shrinkToFit="1"/>
    </xf>
    <xf numFmtId="177" fontId="2" fillId="0" borderId="66" xfId="0" applyNumberFormat="1" applyFont="1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177" fontId="2" fillId="0" borderId="38" xfId="0" applyNumberFormat="1" applyFont="1" applyBorder="1" applyAlignment="1">
      <alignment horizontal="center" vertical="center" textRotation="255"/>
    </xf>
    <xf numFmtId="177" fontId="2" fillId="0" borderId="67" xfId="0" applyNumberFormat="1" applyFont="1" applyBorder="1" applyAlignment="1">
      <alignment horizontal="center" vertical="center" textRotation="255"/>
    </xf>
    <xf numFmtId="177" fontId="2" fillId="0" borderId="73" xfId="0" applyNumberFormat="1" applyFont="1" applyFill="1" applyBorder="1" applyAlignment="1" applyProtection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69" xfId="0" applyNumberFormat="1" applyFont="1" applyFill="1" applyBorder="1" applyAlignment="1" applyProtection="1">
      <alignment horizontal="center" vertical="center"/>
    </xf>
    <xf numFmtId="177" fontId="2" fillId="0" borderId="70" xfId="0" applyNumberFormat="1" applyFont="1" applyBorder="1" applyAlignment="1">
      <alignment horizontal="center" vertical="center"/>
    </xf>
    <xf numFmtId="177" fontId="2" fillId="0" borderId="92" xfId="0" applyNumberFormat="1" applyFont="1" applyFill="1" applyBorder="1" applyAlignment="1" applyProtection="1">
      <alignment horizontal="center" vertical="center"/>
    </xf>
    <xf numFmtId="177" fontId="2" fillId="0" borderId="65" xfId="0" applyNumberFormat="1" applyFont="1" applyBorder="1" applyAlignment="1">
      <alignment horizontal="center" vertical="center"/>
    </xf>
    <xf numFmtId="177" fontId="2" fillId="0" borderId="90" xfId="0" applyNumberFormat="1" applyFont="1" applyFill="1" applyBorder="1" applyAlignment="1" applyProtection="1">
      <alignment horizontal="center" vertical="center"/>
    </xf>
    <xf numFmtId="0" fontId="2" fillId="0" borderId="118" xfId="0" applyFont="1" applyFill="1" applyBorder="1" applyAlignment="1" applyProtection="1">
      <alignment horizontal="center" vertical="center" wrapText="1" shrinkToFit="1"/>
    </xf>
    <xf numFmtId="0" fontId="2" fillId="0" borderId="142" xfId="0" applyFont="1" applyFill="1" applyBorder="1" applyAlignment="1" applyProtection="1">
      <alignment horizontal="center" vertical="center" wrapText="1" shrinkToFit="1"/>
    </xf>
    <xf numFmtId="0" fontId="2" fillId="0" borderId="141" xfId="0" applyFont="1" applyFill="1" applyBorder="1" applyAlignment="1" applyProtection="1">
      <alignment horizontal="center" vertical="center" wrapText="1" shrinkToFit="1"/>
    </xf>
    <xf numFmtId="0" fontId="2" fillId="0" borderId="118" xfId="0" applyFont="1" applyFill="1" applyBorder="1" applyAlignment="1" applyProtection="1">
      <alignment horizontal="center" vertical="center" shrinkToFit="1"/>
    </xf>
    <xf numFmtId="0" fontId="0" fillId="0" borderId="14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5" xfId="0" applyBorder="1" applyAlignment="1">
      <alignment horizontal="center"/>
    </xf>
    <xf numFmtId="0" fontId="0" fillId="0" borderId="186" xfId="0" applyBorder="1" applyAlignment="1">
      <alignment horizontal="center"/>
    </xf>
    <xf numFmtId="0" fontId="23" fillId="0" borderId="113" xfId="0" applyFont="1" applyBorder="1" applyAlignment="1">
      <alignment horizontal="center" vertical="center" textRotation="255"/>
    </xf>
    <xf numFmtId="0" fontId="23" fillId="0" borderId="9" xfId="0" applyFont="1" applyBorder="1" applyAlignment="1">
      <alignment vertical="center" textRotation="255"/>
    </xf>
    <xf numFmtId="0" fontId="19" fillId="0" borderId="112" xfId="0" applyFont="1" applyBorder="1" applyAlignment="1">
      <alignment vertical="center" textRotation="255"/>
    </xf>
    <xf numFmtId="0" fontId="19" fillId="0" borderId="25" xfId="0" applyFont="1" applyBorder="1" applyAlignment="1">
      <alignment vertical="center" textRotation="255"/>
    </xf>
    <xf numFmtId="0" fontId="8" fillId="0" borderId="6" xfId="0" applyFont="1" applyFill="1" applyBorder="1" applyAlignment="1" applyProtection="1">
      <alignment horizontal="center" vertical="center" wrapText="1" shrinkToFit="1"/>
    </xf>
    <xf numFmtId="0" fontId="8" fillId="0" borderId="6" xfId="0" applyFont="1" applyBorder="1" applyAlignment="1"/>
    <xf numFmtId="0" fontId="24" fillId="0" borderId="118" xfId="0" applyFont="1" applyBorder="1" applyAlignment="1">
      <alignment vertical="center" wrapText="1"/>
    </xf>
    <xf numFmtId="0" fontId="25" fillId="0" borderId="141" xfId="0" applyFont="1" applyBorder="1" applyAlignment="1">
      <alignment wrapText="1"/>
    </xf>
    <xf numFmtId="0" fontId="25" fillId="0" borderId="185" xfId="0" applyFont="1" applyBorder="1" applyAlignment="1">
      <alignment wrapText="1"/>
    </xf>
    <xf numFmtId="0" fontId="25" fillId="0" borderId="187" xfId="0" applyFont="1" applyBorder="1" applyAlignment="1">
      <alignment wrapText="1"/>
    </xf>
    <xf numFmtId="0" fontId="0" fillId="0" borderId="141" xfId="0" applyBorder="1" applyAlignment="1">
      <alignment horizontal="center"/>
    </xf>
    <xf numFmtId="0" fontId="0" fillId="0" borderId="184" xfId="0" applyBorder="1" applyAlignment="1">
      <alignment horizontal="center"/>
    </xf>
    <xf numFmtId="0" fontId="0" fillId="0" borderId="187" xfId="0" applyBorder="1" applyAlignment="1">
      <alignment horizontal="center"/>
    </xf>
    <xf numFmtId="0" fontId="23" fillId="0" borderId="9" xfId="0" applyFont="1" applyBorder="1" applyAlignment="1">
      <alignment horizontal="center" vertical="center" textRotation="255"/>
    </xf>
    <xf numFmtId="0" fontId="2" fillId="0" borderId="66" xfId="0" applyFont="1" applyFill="1" applyBorder="1" applyAlignment="1" applyProtection="1">
      <alignment horizontal="center" vertical="center" textRotation="255"/>
    </xf>
    <xf numFmtId="0" fontId="2" fillId="0" borderId="38" xfId="0" applyFont="1" applyFill="1" applyBorder="1" applyAlignment="1" applyProtection="1">
      <alignment horizontal="center" vertical="center" textRotation="255"/>
    </xf>
    <xf numFmtId="0" fontId="2" fillId="0" borderId="67" xfId="0" applyFont="1" applyFill="1" applyBorder="1" applyAlignment="1" applyProtection="1">
      <alignment horizontal="center" vertical="center" textRotation="255"/>
    </xf>
    <xf numFmtId="0" fontId="2" fillId="0" borderId="66" xfId="0" applyFont="1" applyFill="1" applyBorder="1" applyAlignment="1" applyProtection="1">
      <alignment horizontal="center" vertical="center" textRotation="255" shrinkToFit="1"/>
    </xf>
    <xf numFmtId="0" fontId="2" fillId="0" borderId="67" xfId="0" applyFont="1" applyFill="1" applyBorder="1" applyAlignment="1" applyProtection="1">
      <alignment horizontal="center" vertical="center" textRotation="255" shrinkToFit="1"/>
    </xf>
    <xf numFmtId="0" fontId="2" fillId="0" borderId="69" xfId="0" applyFont="1" applyFill="1" applyBorder="1" applyAlignment="1" applyProtection="1">
      <alignment horizontal="center" vertical="center" textRotation="255"/>
    </xf>
    <xf numFmtId="0" fontId="2" fillId="0" borderId="41" xfId="0" applyFont="1" applyFill="1" applyBorder="1" applyAlignment="1" applyProtection="1">
      <alignment horizontal="center" vertical="center" textRotation="255"/>
    </xf>
    <xf numFmtId="0" fontId="2" fillId="0" borderId="40" xfId="0" applyFont="1" applyFill="1" applyBorder="1" applyAlignment="1" applyProtection="1">
      <alignment horizontal="center" vertical="center" textRotation="255"/>
    </xf>
    <xf numFmtId="0" fontId="2" fillId="0" borderId="66" xfId="0" applyFont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textRotation="255" shrinkToFit="1"/>
    </xf>
    <xf numFmtId="0" fontId="2" fillId="0" borderId="67" xfId="0" applyFont="1" applyBorder="1" applyAlignment="1">
      <alignment horizontal="center" vertical="center" textRotation="255" shrinkToFit="1"/>
    </xf>
    <xf numFmtId="0" fontId="6" fillId="0" borderId="23" xfId="0" applyFont="1" applyFill="1" applyBorder="1" applyAlignment="1" applyProtection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1" xfId="0" applyFont="1" applyFill="1" applyBorder="1" applyAlignment="1" applyProtection="1">
      <alignment horizontal="center" vertical="center" textRotation="255" shrinkToFit="1"/>
    </xf>
    <xf numFmtId="0" fontId="0" fillId="0" borderId="82" xfId="0" applyBorder="1" applyAlignment="1">
      <alignment horizontal="center" vertical="center" textRotation="255" shrinkToFit="1"/>
    </xf>
    <xf numFmtId="0" fontId="0" fillId="0" borderId="83" xfId="0" applyBorder="1" applyAlignment="1">
      <alignment horizontal="center" vertical="center" textRotation="255" shrinkToFit="1"/>
    </xf>
    <xf numFmtId="0" fontId="2" fillId="0" borderId="92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/>
    </xf>
    <xf numFmtId="0" fontId="8" fillId="0" borderId="68" xfId="0" applyFont="1" applyFill="1" applyBorder="1" applyAlignment="1">
      <alignment horizontal="left" vertical="center" wrapText="1"/>
    </xf>
    <xf numFmtId="0" fontId="8" fillId="0" borderId="112" xfId="0" applyFont="1" applyFill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13" xfId="0" applyFont="1" applyFill="1" applyBorder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14" xfId="0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10" fillId="0" borderId="37" xfId="0" applyFont="1" applyFill="1" applyBorder="1" applyAlignment="1">
      <alignment horizontal="left"/>
    </xf>
    <xf numFmtId="0" fontId="2" fillId="0" borderId="66" xfId="0" applyFont="1" applyFill="1" applyBorder="1" applyAlignment="1">
      <alignment vertical="center" textRotation="255" shrinkToFit="1"/>
    </xf>
    <xf numFmtId="0" fontId="2" fillId="0" borderId="38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114" xfId="0" applyFont="1" applyFill="1" applyBorder="1" applyAlignment="1">
      <alignment horizontal="left" vertical="center"/>
    </xf>
    <xf numFmtId="0" fontId="0" fillId="0" borderId="116" xfId="0" applyFont="1" applyBorder="1" applyAlignment="1">
      <alignment horizontal="left" vertical="center"/>
    </xf>
    <xf numFmtId="0" fontId="0" fillId="0" borderId="117" xfId="0" applyFont="1" applyBorder="1" applyAlignment="1">
      <alignment horizontal="left" vertical="center"/>
    </xf>
    <xf numFmtId="0" fontId="0" fillId="0" borderId="1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9" xfId="0" applyFont="1" applyBorder="1" applyAlignment="1">
      <alignment vertical="center" wrapText="1"/>
    </xf>
    <xf numFmtId="177" fontId="19" fillId="0" borderId="66" xfId="0" applyNumberFormat="1" applyFont="1" applyFill="1" applyBorder="1" applyAlignment="1" applyProtection="1">
      <alignment horizontal="center" vertical="center" textRotation="255"/>
    </xf>
    <xf numFmtId="177" fontId="19" fillId="0" borderId="67" xfId="0" applyNumberFormat="1" applyFont="1" applyFill="1" applyBorder="1" applyAlignment="1" applyProtection="1">
      <alignment horizontal="center" vertical="center" textRotation="255"/>
    </xf>
    <xf numFmtId="0" fontId="20" fillId="0" borderId="113" xfId="0" applyFont="1" applyBorder="1" applyAlignment="1">
      <alignment horizontal="center" vertical="center" textRotation="255"/>
    </xf>
    <xf numFmtId="0" fontId="20" fillId="0" borderId="99" xfId="0" applyFont="1" applyBorder="1" applyAlignment="1">
      <alignment horizontal="center" vertical="center" textRotation="255"/>
    </xf>
    <xf numFmtId="0" fontId="4" fillId="0" borderId="137" xfId="0" applyFont="1" applyBorder="1" applyAlignment="1">
      <alignment horizontal="center" vertical="center"/>
    </xf>
    <xf numFmtId="0" fontId="4" fillId="0" borderId="142" xfId="0" applyFon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4" fillId="0" borderId="139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2" fillId="0" borderId="11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12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4" fillId="0" borderId="203" xfId="0" applyFont="1" applyBorder="1" applyAlignment="1">
      <alignment horizontal="center"/>
    </xf>
    <xf numFmtId="0" fontId="6" fillId="0" borderId="26" xfId="0" applyFont="1" applyFill="1" applyBorder="1" applyAlignment="1">
      <alignment horizontal="right"/>
    </xf>
    <xf numFmtId="0" fontId="0" fillId="0" borderId="26" xfId="0" applyFill="1" applyBorder="1"/>
    <xf numFmtId="0" fontId="0" fillId="0" borderId="59" xfId="0" applyFill="1" applyBorder="1"/>
    <xf numFmtId="177" fontId="2" fillId="0" borderId="204" xfId="0" applyNumberFormat="1" applyFont="1" applyFill="1" applyBorder="1" applyAlignment="1" applyProtection="1">
      <alignment vertical="center"/>
    </xf>
    <xf numFmtId="177" fontId="2" fillId="0" borderId="205" xfId="0" applyNumberFormat="1" applyFont="1" applyBorder="1" applyAlignment="1">
      <alignment horizontal="center" vertical="center"/>
    </xf>
    <xf numFmtId="177" fontId="2" fillId="0" borderId="206" xfId="0" applyNumberFormat="1" applyFont="1" applyFill="1" applyBorder="1" applyAlignment="1" applyProtection="1">
      <alignment horizontal="right" vertical="center"/>
    </xf>
    <xf numFmtId="177" fontId="2" fillId="0" borderId="207" xfId="0" applyNumberFormat="1" applyFont="1" applyBorder="1" applyAlignment="1">
      <alignment horizontal="center" vertical="center"/>
    </xf>
    <xf numFmtId="177" fontId="2" fillId="0" borderId="207" xfId="0" applyNumberFormat="1" applyFont="1" applyBorder="1" applyAlignment="1">
      <alignment horizontal="right" vertical="center"/>
    </xf>
    <xf numFmtId="177" fontId="2" fillId="0" borderId="55" xfId="0" applyNumberFormat="1" applyFont="1" applyFill="1" applyBorder="1" applyAlignment="1" applyProtection="1">
      <alignment vertical="center"/>
    </xf>
    <xf numFmtId="177" fontId="2" fillId="0" borderId="10" xfId="0" applyNumberFormat="1" applyFont="1" applyFill="1" applyBorder="1" applyAlignment="1" applyProtection="1">
      <alignment vertical="center"/>
    </xf>
    <xf numFmtId="177" fontId="2" fillId="0" borderId="135" xfId="0" applyNumberFormat="1" applyFont="1" applyFill="1" applyBorder="1" applyAlignment="1" applyProtection="1">
      <alignment vertical="center"/>
    </xf>
    <xf numFmtId="177" fontId="2" fillId="0" borderId="99" xfId="0" applyNumberFormat="1" applyFont="1" applyFill="1" applyBorder="1" applyAlignment="1" applyProtection="1">
      <alignment vertical="center"/>
    </xf>
    <xf numFmtId="177" fontId="2" fillId="0" borderId="112" xfId="0" applyNumberFormat="1" applyFont="1" applyFill="1" applyBorder="1" applyAlignment="1">
      <alignment vertical="center"/>
    </xf>
    <xf numFmtId="177" fontId="2" fillId="0" borderId="208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 applyProtection="1">
      <alignment vertical="center"/>
    </xf>
    <xf numFmtId="177" fontId="2" fillId="0" borderId="208" xfId="0" applyNumberFormat="1" applyFont="1" applyFill="1" applyBorder="1" applyAlignment="1" applyProtection="1">
      <alignment horizontal="right" vertical="center"/>
    </xf>
    <xf numFmtId="177" fontId="2" fillId="0" borderId="209" xfId="0" applyNumberFormat="1" applyFont="1" applyFill="1" applyBorder="1" applyAlignment="1" applyProtection="1">
      <alignment horizontal="right" vertical="center"/>
    </xf>
    <xf numFmtId="178" fontId="2" fillId="0" borderId="10" xfId="0" applyNumberFormat="1" applyFont="1" applyFill="1" applyBorder="1" applyAlignment="1" applyProtection="1">
      <alignment vertical="center" shrinkToFit="1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69271</xdr:colOff>
      <xdr:row>3</xdr:row>
      <xdr:rowOff>138545</xdr:rowOff>
    </xdr:from>
    <xdr:ext cx="4987637" cy="625812"/>
    <xdr:sp macro="" textlink="">
      <xdr:nvSpPr>
        <xdr:cNvPr id="2" name="テキスト ボックス 1"/>
        <xdr:cNvSpPr txBox="1"/>
      </xdr:nvSpPr>
      <xdr:spPr>
        <a:xfrm>
          <a:off x="20158362" y="1274618"/>
          <a:ext cx="4987637" cy="62581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  <xdr:oneCellAnchor>
    <xdr:from>
      <xdr:col>27</xdr:col>
      <xdr:colOff>623455</xdr:colOff>
      <xdr:row>5</xdr:row>
      <xdr:rowOff>235527</xdr:rowOff>
    </xdr:from>
    <xdr:ext cx="4987637" cy="625812"/>
    <xdr:sp macro="" textlink="">
      <xdr:nvSpPr>
        <xdr:cNvPr id="3" name="テキスト ボックス 2"/>
        <xdr:cNvSpPr txBox="1"/>
      </xdr:nvSpPr>
      <xdr:spPr>
        <a:xfrm>
          <a:off x="20019819" y="2618509"/>
          <a:ext cx="4987637" cy="625812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3200"/>
            <a:t>該当なし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0%20%20&#29983;&#29987;&#12395;&#38306;&#12377;&#12427;&#36039;&#26009;/&#20196;&#21644;3&#24180;&#29987;&#12288;&#27700;&#31282;&#12539;&#22823;&#35910;&#12539;&#40614;&#12539;&#12381;&#12400;&#12398;&#29983;&#29987;&#12395;&#38306;&#12377;&#12427;&#36039;&#26009;/05_&#35069;&#26412;/&#20316;&#26989;&#29992;/&#65288;&#23436;&#25104;&#65289;&#65288;&#20844;&#38283;&#29256;&#20316;&#26989;&#29992;&#65289;03%20_&#12300;&#40614;&#12398;&#37096;&#12301;&#27096;&#24335;&#65288;R3&#27096;&#24335;&#19968;&#37096;&#22793;&#263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Ⅲ麦の部"/>
      <sheetName val="小麦生産①"/>
      <sheetName val="大麦生産①"/>
      <sheetName val="小麦栽培②"/>
      <sheetName val="大麦栽培②"/>
      <sheetName val="検査結果③"/>
      <sheetName val="麦わら処理状況（大小麦）④"/>
      <sheetName val="作業委託・スマート農業技術（大小麦）⑤"/>
      <sheetName val="排水対策（大小麦）⑥"/>
      <sheetName val="麦団地状況⑦"/>
      <sheetName val="輪作体系別面積（大小麦）⑧"/>
    </sheetNames>
    <sheetDataSet>
      <sheetData sheetId="0"/>
      <sheetData sheetId="1">
        <row r="29">
          <cell r="D29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4</v>
          </cell>
        </row>
        <row r="34">
          <cell r="D34">
            <v>3</v>
          </cell>
        </row>
        <row r="35">
          <cell r="D35">
            <v>9</v>
          </cell>
        </row>
        <row r="36">
          <cell r="D36">
            <v>16</v>
          </cell>
        </row>
        <row r="37">
          <cell r="D37">
            <v>15</v>
          </cell>
        </row>
        <row r="38">
          <cell r="D38">
            <v>8</v>
          </cell>
        </row>
        <row r="46">
          <cell r="D46">
            <v>3</v>
          </cell>
        </row>
        <row r="54">
          <cell r="D54">
            <v>2</v>
          </cell>
        </row>
        <row r="58">
          <cell r="D58">
            <v>3</v>
          </cell>
        </row>
        <row r="61">
          <cell r="D61">
            <v>17</v>
          </cell>
        </row>
        <row r="77">
          <cell r="D77">
            <v>5</v>
          </cell>
        </row>
        <row r="80">
          <cell r="D80">
            <v>5</v>
          </cell>
        </row>
        <row r="81">
          <cell r="D81">
            <v>8</v>
          </cell>
        </row>
        <row r="82">
          <cell r="D82">
            <v>37</v>
          </cell>
        </row>
        <row r="88">
          <cell r="D88">
            <v>43</v>
          </cell>
        </row>
        <row r="97">
          <cell r="D97">
            <v>37</v>
          </cell>
        </row>
        <row r="98">
          <cell r="D98">
            <v>141</v>
          </cell>
        </row>
        <row r="103">
          <cell r="D103">
            <v>5</v>
          </cell>
        </row>
        <row r="113">
          <cell r="D113">
            <v>15</v>
          </cell>
        </row>
        <row r="114">
          <cell r="D114">
            <v>15</v>
          </cell>
        </row>
        <row r="115">
          <cell r="D11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="85" zoomScaleNormal="100" zoomScaleSheetLayoutView="85" workbookViewId="0">
      <selection activeCell="C11" sqref="C11"/>
    </sheetView>
  </sheetViews>
  <sheetFormatPr defaultColWidth="9" defaultRowHeight="13.5" x14ac:dyDescent="0.15"/>
  <cols>
    <col min="1" max="16384" width="9" style="430"/>
  </cols>
  <sheetData>
    <row r="9" spans="1:9" x14ac:dyDescent="0.15">
      <c r="A9" s="429"/>
      <c r="B9" s="429"/>
      <c r="C9" s="429"/>
      <c r="D9" s="429"/>
      <c r="E9" s="429"/>
      <c r="F9" s="429"/>
      <c r="G9" s="429"/>
      <c r="H9" s="429"/>
      <c r="I9" s="429"/>
    </row>
    <row r="21" spans="1:9" ht="32.25" x14ac:dyDescent="0.15">
      <c r="A21" s="604" t="s">
        <v>364</v>
      </c>
      <c r="B21" s="604"/>
      <c r="C21" s="604"/>
      <c r="D21" s="604"/>
      <c r="E21" s="604"/>
      <c r="F21" s="604"/>
      <c r="G21" s="604"/>
      <c r="H21" s="431"/>
      <c r="I21" s="431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view="pageBreakPreview" zoomScale="70" zoomScaleNormal="75" zoomScaleSheetLayoutView="70" workbookViewId="0">
      <pane xSplit="1" ySplit="5" topLeftCell="B6" activePane="bottomRight" state="frozen"/>
      <selection activeCell="C11" sqref="C11"/>
      <selection pane="topRight" activeCell="C11" sqref="C11"/>
      <selection pane="bottomLeft" activeCell="C11" sqref="C11"/>
      <selection pane="bottomRight" activeCell="L8" sqref="L8"/>
    </sheetView>
  </sheetViews>
  <sheetFormatPr defaultColWidth="9" defaultRowHeight="14.25" x14ac:dyDescent="0.15"/>
  <cols>
    <col min="1" max="16384" width="9" style="100"/>
  </cols>
  <sheetData>
    <row r="1" spans="1:27" s="150" customFormat="1" ht="20.100000000000001" customHeight="1" thickBot="1" x14ac:dyDescent="0.25">
      <c r="C1" s="823" t="s">
        <v>402</v>
      </c>
      <c r="D1" s="823"/>
      <c r="E1" s="823"/>
      <c r="F1" s="823"/>
      <c r="G1" s="823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1:27" ht="35.1" customHeight="1" x14ac:dyDescent="0.15">
      <c r="A2" s="100" t="s">
        <v>203</v>
      </c>
      <c r="B2" s="100" t="s">
        <v>203</v>
      </c>
      <c r="C2" s="824" t="s">
        <v>204</v>
      </c>
      <c r="D2" s="826" t="s">
        <v>357</v>
      </c>
      <c r="E2" s="828" t="s">
        <v>446</v>
      </c>
      <c r="F2" s="829"/>
      <c r="G2" s="829"/>
      <c r="H2" s="829"/>
      <c r="I2" s="829"/>
      <c r="J2" s="829"/>
      <c r="K2" s="829"/>
      <c r="L2" s="829"/>
      <c r="M2" s="829"/>
      <c r="N2" s="829"/>
      <c r="O2" s="829"/>
      <c r="P2" s="830" t="s">
        <v>447</v>
      </c>
      <c r="Q2" s="829"/>
      <c r="R2" s="829"/>
      <c r="S2" s="829"/>
      <c r="T2" s="829"/>
      <c r="U2" s="829"/>
      <c r="V2" s="829"/>
      <c r="W2" s="829"/>
      <c r="X2" s="829"/>
      <c r="Y2" s="829"/>
      <c r="Z2" s="829"/>
      <c r="AA2" s="831"/>
    </row>
    <row r="3" spans="1:27" ht="35.1" customHeight="1" x14ac:dyDescent="0.15">
      <c r="C3" s="825"/>
      <c r="D3" s="827"/>
      <c r="E3" s="832" t="s">
        <v>202</v>
      </c>
      <c r="F3" s="833"/>
      <c r="G3" s="834"/>
      <c r="H3" s="835" t="s">
        <v>201</v>
      </c>
      <c r="I3" s="837" t="s">
        <v>200</v>
      </c>
      <c r="J3" s="838"/>
      <c r="K3" s="838"/>
      <c r="L3" s="838"/>
      <c r="M3" s="838"/>
      <c r="N3" s="838"/>
      <c r="O3" s="838"/>
      <c r="P3" s="156" t="s">
        <v>199</v>
      </c>
      <c r="Q3" s="149"/>
      <c r="R3" s="149"/>
      <c r="S3" s="148"/>
      <c r="T3" s="835" t="s">
        <v>198</v>
      </c>
      <c r="U3" s="835" t="s">
        <v>197</v>
      </c>
      <c r="V3" s="144" t="s">
        <v>196</v>
      </c>
      <c r="W3" s="295"/>
      <c r="X3" s="295"/>
      <c r="Y3" s="295"/>
      <c r="Z3" s="147"/>
      <c r="AA3" s="813" t="s">
        <v>401</v>
      </c>
    </row>
    <row r="4" spans="1:27" ht="49.15" customHeight="1" x14ac:dyDescent="0.15">
      <c r="C4" s="825"/>
      <c r="D4" s="827"/>
      <c r="E4" s="146"/>
      <c r="F4" s="294" t="s">
        <v>195</v>
      </c>
      <c r="G4" s="294" t="s">
        <v>194</v>
      </c>
      <c r="H4" s="836"/>
      <c r="I4" s="815" t="s">
        <v>358</v>
      </c>
      <c r="J4" s="815" t="s">
        <v>125</v>
      </c>
      <c r="K4" s="817" t="s">
        <v>206</v>
      </c>
      <c r="L4" s="815" t="s">
        <v>193</v>
      </c>
      <c r="M4" s="815" t="s">
        <v>192</v>
      </c>
      <c r="N4" s="815" t="s">
        <v>126</v>
      </c>
      <c r="O4" s="819" t="s">
        <v>37</v>
      </c>
      <c r="P4" s="154"/>
      <c r="Q4" s="821" t="s">
        <v>191</v>
      </c>
      <c r="R4" s="821" t="s">
        <v>190</v>
      </c>
      <c r="S4" s="817" t="s">
        <v>189</v>
      </c>
      <c r="T4" s="836"/>
      <c r="U4" s="836"/>
      <c r="V4" s="145"/>
      <c r="W4" s="297" t="s">
        <v>109</v>
      </c>
      <c r="X4" s="297" t="s">
        <v>110</v>
      </c>
      <c r="Y4" s="297" t="s">
        <v>92</v>
      </c>
      <c r="Z4" s="293" t="s">
        <v>188</v>
      </c>
      <c r="AA4" s="814"/>
    </row>
    <row r="5" spans="1:27" ht="49.15" customHeight="1" x14ac:dyDescent="0.15">
      <c r="C5" s="825"/>
      <c r="D5" s="827"/>
      <c r="E5" s="144" t="s">
        <v>128</v>
      </c>
      <c r="F5" s="144" t="s">
        <v>128</v>
      </c>
      <c r="G5" s="144" t="s">
        <v>128</v>
      </c>
      <c r="H5" s="144" t="s">
        <v>128</v>
      </c>
      <c r="I5" s="816"/>
      <c r="J5" s="816"/>
      <c r="K5" s="818"/>
      <c r="L5" s="816"/>
      <c r="M5" s="816"/>
      <c r="N5" s="816"/>
      <c r="O5" s="820"/>
      <c r="P5" s="155" t="s">
        <v>128</v>
      </c>
      <c r="Q5" s="822"/>
      <c r="R5" s="822"/>
      <c r="S5" s="839"/>
      <c r="T5" s="836"/>
      <c r="U5" s="144" t="s">
        <v>128</v>
      </c>
      <c r="V5" s="144" t="s">
        <v>187</v>
      </c>
      <c r="W5" s="144" t="s">
        <v>187</v>
      </c>
      <c r="X5" s="144" t="s">
        <v>187</v>
      </c>
      <c r="Y5" s="144" t="s">
        <v>187</v>
      </c>
      <c r="Z5" s="144" t="s">
        <v>187</v>
      </c>
      <c r="AA5" s="296" t="s">
        <v>187</v>
      </c>
    </row>
    <row r="6" spans="1:27" ht="49.15" customHeight="1" x14ac:dyDescent="0.15">
      <c r="C6" s="298" t="s">
        <v>359</v>
      </c>
      <c r="D6" s="299">
        <v>51</v>
      </c>
      <c r="E6" s="301">
        <v>372.6</v>
      </c>
      <c r="F6" s="301">
        <v>269.40000000000003</v>
      </c>
      <c r="G6" s="301">
        <v>103.2</v>
      </c>
      <c r="H6" s="301">
        <v>133.30000000000001</v>
      </c>
      <c r="I6" s="301">
        <v>172.8</v>
      </c>
      <c r="J6" s="301">
        <v>146.19999999999999</v>
      </c>
      <c r="K6" s="301"/>
      <c r="L6" s="301"/>
      <c r="M6" s="301">
        <v>1</v>
      </c>
      <c r="N6" s="301">
        <v>6</v>
      </c>
      <c r="O6" s="301">
        <v>46.6</v>
      </c>
      <c r="P6" s="301">
        <v>354.8</v>
      </c>
      <c r="Q6" s="301">
        <v>86.399999999999991</v>
      </c>
      <c r="R6" s="301">
        <v>231.4</v>
      </c>
      <c r="S6" s="301">
        <v>37</v>
      </c>
      <c r="T6" s="301">
        <v>45</v>
      </c>
      <c r="U6" s="301">
        <v>131.5</v>
      </c>
      <c r="V6" s="301">
        <v>1027.5</v>
      </c>
      <c r="W6" s="301">
        <v>184.20000000000002</v>
      </c>
      <c r="X6" s="301">
        <v>757.2</v>
      </c>
      <c r="Y6" s="301">
        <v>72.7</v>
      </c>
      <c r="Z6" s="301">
        <v>13.4</v>
      </c>
      <c r="AA6" s="301">
        <v>1010.5</v>
      </c>
    </row>
    <row r="7" spans="1:27" s="140" customFormat="1" ht="49.15" customHeight="1" x14ac:dyDescent="0.15">
      <c r="C7" s="298" t="s">
        <v>151</v>
      </c>
      <c r="D7" s="299">
        <v>8</v>
      </c>
      <c r="E7" s="301">
        <v>17.3</v>
      </c>
      <c r="F7" s="301">
        <v>5.3</v>
      </c>
      <c r="G7" s="301">
        <v>12</v>
      </c>
      <c r="H7" s="301"/>
      <c r="I7" s="301">
        <v>11.5</v>
      </c>
      <c r="J7" s="301">
        <v>5.4</v>
      </c>
      <c r="K7" s="301"/>
      <c r="L7" s="301"/>
      <c r="M7" s="301"/>
      <c r="N7" s="301"/>
      <c r="O7" s="303">
        <v>0.4</v>
      </c>
      <c r="P7" s="300">
        <v>15.9</v>
      </c>
      <c r="Q7" s="301">
        <v>3.4</v>
      </c>
      <c r="R7" s="301">
        <v>12.5</v>
      </c>
      <c r="S7" s="301"/>
      <c r="T7" s="301">
        <v>6</v>
      </c>
      <c r="U7" s="301"/>
      <c r="V7" s="301">
        <v>25.8</v>
      </c>
      <c r="W7" s="301">
        <v>17.3</v>
      </c>
      <c r="X7" s="301">
        <v>4.8</v>
      </c>
      <c r="Y7" s="301">
        <v>3.7</v>
      </c>
      <c r="Z7" s="301"/>
      <c r="AA7" s="318">
        <v>23.8</v>
      </c>
    </row>
    <row r="8" spans="1:27" s="140" customFormat="1" ht="49.15" customHeight="1" x14ac:dyDescent="0.15">
      <c r="C8" s="298" t="s">
        <v>186</v>
      </c>
      <c r="D8" s="299">
        <v>4</v>
      </c>
      <c r="E8" s="301">
        <v>9</v>
      </c>
      <c r="F8" s="301"/>
      <c r="G8" s="301">
        <v>9</v>
      </c>
      <c r="H8" s="301"/>
      <c r="I8" s="301">
        <v>6</v>
      </c>
      <c r="J8" s="301"/>
      <c r="K8" s="301"/>
      <c r="L8" s="301"/>
      <c r="M8" s="301">
        <v>1</v>
      </c>
      <c r="N8" s="301"/>
      <c r="O8" s="303">
        <v>2</v>
      </c>
      <c r="P8" s="300">
        <v>10</v>
      </c>
      <c r="Q8" s="301">
        <v>6</v>
      </c>
      <c r="R8" s="301">
        <v>4</v>
      </c>
      <c r="S8" s="301"/>
      <c r="T8" s="301">
        <v>4</v>
      </c>
      <c r="U8" s="301"/>
      <c r="V8" s="301">
        <v>18.8</v>
      </c>
      <c r="W8" s="301">
        <v>7.8</v>
      </c>
      <c r="X8" s="301">
        <v>0.8</v>
      </c>
      <c r="Y8" s="301">
        <v>5.2</v>
      </c>
      <c r="Z8" s="301">
        <v>5</v>
      </c>
      <c r="AA8" s="318">
        <v>13.8</v>
      </c>
    </row>
    <row r="9" spans="1:27" s="140" customFormat="1" ht="49.15" customHeight="1" x14ac:dyDescent="0.15">
      <c r="C9" s="298" t="s">
        <v>360</v>
      </c>
      <c r="D9" s="152">
        <v>6</v>
      </c>
      <c r="E9" s="197">
        <v>17.2</v>
      </c>
      <c r="F9" s="197">
        <v>1.7</v>
      </c>
      <c r="G9" s="197">
        <v>15.5</v>
      </c>
      <c r="H9" s="197">
        <v>1.7</v>
      </c>
      <c r="I9" s="197">
        <v>2.4</v>
      </c>
      <c r="J9" s="197">
        <v>7.1</v>
      </c>
      <c r="K9" s="197"/>
      <c r="L9" s="197"/>
      <c r="M9" s="197"/>
      <c r="N9" s="197"/>
      <c r="O9" s="304">
        <v>7.7</v>
      </c>
      <c r="P9" s="305">
        <v>16.899999999999999</v>
      </c>
      <c r="Q9" s="197">
        <v>15</v>
      </c>
      <c r="R9" s="197">
        <v>1.9</v>
      </c>
      <c r="S9" s="197"/>
      <c r="T9" s="197">
        <v>4</v>
      </c>
      <c r="U9" s="197">
        <v>1.7</v>
      </c>
      <c r="V9" s="197">
        <v>41.8</v>
      </c>
      <c r="W9" s="197"/>
      <c r="X9" s="197">
        <v>33.4</v>
      </c>
      <c r="Y9" s="197"/>
      <c r="Z9" s="197">
        <v>8.4</v>
      </c>
      <c r="AA9" s="319">
        <v>33.4</v>
      </c>
    </row>
    <row r="10" spans="1:27" s="140" customFormat="1" ht="49.15" customHeight="1" x14ac:dyDescent="0.15">
      <c r="C10" s="306" t="s">
        <v>82</v>
      </c>
      <c r="D10" s="152">
        <v>5</v>
      </c>
      <c r="E10" s="197">
        <v>74</v>
      </c>
      <c r="F10" s="197">
        <v>52.5</v>
      </c>
      <c r="G10" s="197">
        <v>21.5</v>
      </c>
      <c r="H10" s="197">
        <v>14</v>
      </c>
      <c r="I10" s="197"/>
      <c r="J10" s="197">
        <v>73.2</v>
      </c>
      <c r="K10" s="197"/>
      <c r="L10" s="197"/>
      <c r="M10" s="197"/>
      <c r="N10" s="197"/>
      <c r="O10" s="304">
        <v>0.8</v>
      </c>
      <c r="P10" s="305">
        <v>75.099999999999994</v>
      </c>
      <c r="Q10" s="197">
        <v>8.1</v>
      </c>
      <c r="R10" s="197">
        <v>30</v>
      </c>
      <c r="S10" s="197">
        <v>37</v>
      </c>
      <c r="T10" s="197">
        <v>5</v>
      </c>
      <c r="U10" s="197">
        <v>27</v>
      </c>
      <c r="V10" s="197">
        <v>68.599999999999994</v>
      </c>
      <c r="W10" s="197"/>
      <c r="X10" s="197">
        <v>68.599999999999994</v>
      </c>
      <c r="Y10" s="197"/>
      <c r="Z10" s="197"/>
      <c r="AA10" s="319">
        <v>67</v>
      </c>
    </row>
    <row r="11" spans="1:27" s="140" customFormat="1" ht="49.15" customHeight="1" x14ac:dyDescent="0.15">
      <c r="C11" s="306" t="s">
        <v>165</v>
      </c>
      <c r="D11" s="152">
        <v>23</v>
      </c>
      <c r="E11" s="196">
        <v>245</v>
      </c>
      <c r="F11" s="307">
        <v>199.8</v>
      </c>
      <c r="G11" s="307">
        <v>45.2</v>
      </c>
      <c r="H11" s="308">
        <v>109.5</v>
      </c>
      <c r="I11" s="307">
        <v>152.9</v>
      </c>
      <c r="J11" s="307">
        <v>58.4</v>
      </c>
      <c r="K11" s="307"/>
      <c r="L11" s="307"/>
      <c r="M11" s="307"/>
      <c r="N11" s="309"/>
      <c r="O11" s="310">
        <v>33.700000000000003</v>
      </c>
      <c r="P11" s="311">
        <v>203.9</v>
      </c>
      <c r="Q11" s="307">
        <v>43.3</v>
      </c>
      <c r="R11" s="321">
        <v>160.6</v>
      </c>
      <c r="S11" s="307"/>
      <c r="T11" s="197">
        <v>21</v>
      </c>
      <c r="U11" s="307">
        <v>78</v>
      </c>
      <c r="V11" s="307">
        <v>823.5</v>
      </c>
      <c r="W11" s="307">
        <v>132.80000000000001</v>
      </c>
      <c r="X11" s="307">
        <v>626.9</v>
      </c>
      <c r="Y11" s="307">
        <v>63.8</v>
      </c>
      <c r="Z11" s="309">
        <v>0</v>
      </c>
      <c r="AA11" s="302">
        <v>823.5</v>
      </c>
    </row>
    <row r="12" spans="1:27" s="142" customFormat="1" ht="49.15" customHeight="1" x14ac:dyDescent="0.15">
      <c r="A12" s="143"/>
      <c r="B12" s="143"/>
      <c r="C12" s="306" t="s">
        <v>205</v>
      </c>
      <c r="D12" s="152">
        <v>5</v>
      </c>
      <c r="E12" s="197">
        <v>10.1</v>
      </c>
      <c r="F12" s="197">
        <v>10.1</v>
      </c>
      <c r="G12" s="197"/>
      <c r="H12" s="197">
        <v>8.1</v>
      </c>
      <c r="I12" s="197"/>
      <c r="J12" s="197">
        <v>2.1</v>
      </c>
      <c r="K12" s="197"/>
      <c r="L12" s="197"/>
      <c r="M12" s="197"/>
      <c r="N12" s="197">
        <v>6</v>
      </c>
      <c r="O12" s="304">
        <v>2</v>
      </c>
      <c r="P12" s="305">
        <v>33</v>
      </c>
      <c r="Q12" s="197">
        <v>10.6</v>
      </c>
      <c r="R12" s="197">
        <v>22.4</v>
      </c>
      <c r="S12" s="197"/>
      <c r="T12" s="197">
        <v>5</v>
      </c>
      <c r="U12" s="197">
        <v>24.8</v>
      </c>
      <c r="V12" s="197">
        <v>49</v>
      </c>
      <c r="W12" s="197">
        <v>26.3</v>
      </c>
      <c r="X12" s="197">
        <v>22.7</v>
      </c>
      <c r="Y12" s="197"/>
      <c r="Z12" s="197"/>
      <c r="AA12" s="319">
        <v>49</v>
      </c>
    </row>
    <row r="13" spans="1:27" s="142" customFormat="1" ht="49.15" customHeight="1" thickBot="1" x14ac:dyDescent="0.2">
      <c r="A13" s="143"/>
      <c r="B13" s="143"/>
      <c r="C13" s="312" t="s">
        <v>160</v>
      </c>
      <c r="D13" s="153">
        <v>3</v>
      </c>
      <c r="E13" s="198">
        <v>24</v>
      </c>
      <c r="F13" s="198">
        <v>21.9</v>
      </c>
      <c r="G13" s="198">
        <v>2.1</v>
      </c>
      <c r="H13" s="198">
        <v>8</v>
      </c>
      <c r="I13" s="198">
        <v>2</v>
      </c>
      <c r="J13" s="198">
        <v>8</v>
      </c>
      <c r="K13" s="198"/>
      <c r="L13" s="198"/>
      <c r="M13" s="198"/>
      <c r="N13" s="198">
        <v>14</v>
      </c>
      <c r="O13" s="313"/>
      <c r="P13" s="314">
        <v>15</v>
      </c>
      <c r="Q13" s="198">
        <v>15</v>
      </c>
      <c r="R13" s="198"/>
      <c r="S13" s="198"/>
      <c r="T13" s="198">
        <v>2</v>
      </c>
      <c r="U13" s="198">
        <v>9.6</v>
      </c>
      <c r="V13" s="198">
        <v>31</v>
      </c>
      <c r="W13" s="198">
        <v>30</v>
      </c>
      <c r="X13" s="198">
        <v>1</v>
      </c>
      <c r="Y13" s="198"/>
      <c r="Z13" s="198"/>
      <c r="AA13" s="320">
        <v>31</v>
      </c>
    </row>
    <row r="14" spans="1:27" s="101" customFormat="1" ht="25.5" customHeight="1" x14ac:dyDescent="0.15">
      <c r="A14" s="141"/>
      <c r="B14" s="141"/>
      <c r="C14" s="812" t="s">
        <v>361</v>
      </c>
      <c r="D14" s="812"/>
      <c r="E14" s="812"/>
      <c r="F14" s="812"/>
      <c r="G14" s="812"/>
      <c r="H14" s="812"/>
      <c r="I14" s="812"/>
      <c r="J14" s="812"/>
      <c r="K14" s="139"/>
      <c r="L14" s="139"/>
      <c r="M14" s="139"/>
      <c r="N14" s="139"/>
      <c r="O14" s="139"/>
      <c r="P14" s="138"/>
      <c r="Q14" s="138"/>
      <c r="R14" s="138"/>
      <c r="S14" s="138"/>
      <c r="T14" s="138"/>
      <c r="U14" s="138"/>
      <c r="V14" s="138"/>
      <c r="W14" s="315"/>
      <c r="X14" s="316"/>
      <c r="Y14" s="316"/>
      <c r="Z14" s="316"/>
      <c r="AA14" s="316"/>
    </row>
    <row r="15" spans="1:27" s="101" customFormat="1" ht="25.5" customHeight="1" x14ac:dyDescent="0.15">
      <c r="A15" s="317"/>
      <c r="B15" s="141"/>
      <c r="C15" s="141"/>
      <c r="D15" s="141"/>
      <c r="E15" s="141"/>
    </row>
    <row r="16" spans="1:27" s="101" customFormat="1" ht="25.5" customHeight="1" x14ac:dyDescent="0.15">
      <c r="A16" s="141"/>
      <c r="B16" s="141"/>
      <c r="C16" s="141"/>
      <c r="D16" s="141"/>
      <c r="E16" s="141"/>
    </row>
    <row r="17" spans="1:5" s="101" customFormat="1" ht="25.5" customHeight="1" x14ac:dyDescent="0.15">
      <c r="A17" s="141"/>
      <c r="B17" s="141"/>
      <c r="C17" s="141"/>
      <c r="D17" s="141"/>
      <c r="E17" s="141"/>
    </row>
    <row r="18" spans="1:5" ht="57" customHeight="1" x14ac:dyDescent="0.15"/>
    <row r="19" spans="1:5" s="140" customFormat="1" ht="74.25" customHeight="1" x14ac:dyDescent="0.15"/>
    <row r="20" spans="1:5" s="140" customFormat="1" ht="49.5" customHeight="1" x14ac:dyDescent="0.15"/>
    <row r="21" spans="1:5" s="140" customFormat="1" ht="50.25" customHeight="1" x14ac:dyDescent="0.15"/>
    <row r="22" spans="1:5" s="140" customFormat="1" ht="26.25" customHeight="1" x14ac:dyDescent="0.15"/>
    <row r="23" spans="1:5" s="140" customFormat="1" ht="26.25" customHeight="1" x14ac:dyDescent="0.15"/>
    <row r="24" spans="1:5" s="140" customFormat="1" ht="26.25" customHeight="1" x14ac:dyDescent="0.15"/>
    <row r="25" spans="1:5" s="140" customFormat="1" ht="26.25" customHeight="1" x14ac:dyDescent="0.15"/>
    <row r="26" spans="1:5" s="140" customFormat="1" ht="26.25" customHeight="1" x14ac:dyDescent="0.15"/>
    <row r="27" spans="1:5" s="140" customFormat="1" ht="26.25" customHeight="1" x14ac:dyDescent="0.15"/>
    <row r="28" spans="1:5" s="140" customFormat="1" ht="26.25" customHeight="1" x14ac:dyDescent="0.15"/>
    <row r="29" spans="1:5" s="140" customFormat="1" ht="26.25" customHeight="1" x14ac:dyDescent="0.15"/>
    <row r="30" spans="1:5" s="140" customFormat="1" ht="26.25" customHeight="1" x14ac:dyDescent="0.15"/>
    <row r="31" spans="1:5" s="140" customFormat="1" ht="26.25" customHeight="1" x14ac:dyDescent="0.15"/>
    <row r="32" spans="1:5" s="140" customFormat="1" ht="26.25" customHeight="1" x14ac:dyDescent="0.15"/>
    <row r="33" spans="1:5" s="140" customFormat="1" ht="26.25" customHeight="1" x14ac:dyDescent="0.15"/>
    <row r="34" spans="1:5" s="140" customFormat="1" ht="26.25" customHeight="1" x14ac:dyDescent="0.15"/>
    <row r="35" spans="1:5" s="140" customFormat="1" ht="26.25" customHeight="1" x14ac:dyDescent="0.15"/>
    <row r="36" spans="1:5" s="140" customFormat="1" ht="26.25" customHeight="1" x14ac:dyDescent="0.15"/>
    <row r="37" spans="1:5" s="140" customFormat="1" ht="26.25" customHeight="1" x14ac:dyDescent="0.15"/>
    <row r="38" spans="1:5" s="140" customFormat="1" ht="26.25" customHeight="1" x14ac:dyDescent="0.15"/>
    <row r="39" spans="1:5" s="140" customFormat="1" ht="26.25" customHeight="1" x14ac:dyDescent="0.15"/>
    <row r="40" spans="1:5" s="140" customFormat="1" ht="26.25" customHeight="1" x14ac:dyDescent="0.15"/>
    <row r="41" spans="1:5" s="140" customFormat="1" ht="26.25" customHeight="1" x14ac:dyDescent="0.15"/>
    <row r="42" spans="1:5" s="140" customFormat="1" ht="26.25" customHeight="1" x14ac:dyDescent="0.15"/>
    <row r="43" spans="1:5" s="140" customFormat="1" ht="26.25" customHeight="1" x14ac:dyDescent="0.15"/>
    <row r="44" spans="1:5" s="140" customFormat="1" ht="26.25" customHeight="1" x14ac:dyDescent="0.15"/>
    <row r="45" spans="1:5" ht="25.5" customHeight="1" x14ac:dyDescent="0.15">
      <c r="A45" s="140"/>
      <c r="B45" s="140"/>
      <c r="C45" s="140"/>
      <c r="D45" s="140"/>
      <c r="E45" s="140"/>
    </row>
    <row r="46" spans="1:5" ht="25.5" customHeight="1" x14ac:dyDescent="0.15">
      <c r="A46" s="140"/>
      <c r="B46" s="140"/>
      <c r="C46" s="140"/>
      <c r="D46" s="140"/>
      <c r="E46" s="140"/>
    </row>
    <row r="47" spans="1:5" ht="25.5" customHeight="1" x14ac:dyDescent="0.15">
      <c r="A47" s="140"/>
      <c r="B47" s="140"/>
      <c r="C47" s="140"/>
      <c r="D47" s="140"/>
      <c r="E47" s="140"/>
    </row>
    <row r="48" spans="1:5" ht="25.5" customHeight="1" x14ac:dyDescent="0.15">
      <c r="A48" s="140"/>
      <c r="B48" s="140"/>
      <c r="C48" s="140"/>
      <c r="D48" s="140"/>
      <c r="E48" s="140"/>
    </row>
    <row r="49" s="137" customFormat="1" ht="18" customHeight="1" x14ac:dyDescent="0.15"/>
    <row r="50" s="137" customFormat="1" ht="18" customHeight="1" x14ac:dyDescent="0.15"/>
    <row r="51" s="136" customFormat="1" ht="18" customHeight="1" x14ac:dyDescent="0.15"/>
    <row r="52" s="136" customFormat="1" ht="18" customHeight="1" x14ac:dyDescent="0.15"/>
    <row r="53" s="135" customFormat="1" ht="15" customHeight="1" x14ac:dyDescent="0.15"/>
    <row r="54" s="135" customFormat="1" ht="15" customHeight="1" x14ac:dyDescent="0.15"/>
    <row r="55" s="135" customFormat="1" ht="14.45" customHeight="1" x14ac:dyDescent="0.15"/>
    <row r="56" s="135" customFormat="1" ht="14.45" customHeight="1" x14ac:dyDescent="0.15"/>
    <row r="57" s="135" customFormat="1" ht="14.45" customHeight="1" x14ac:dyDescent="0.15"/>
    <row r="58" s="135" customFormat="1" ht="13.5" x14ac:dyDescent="0.15"/>
    <row r="59" ht="18" customHeight="1" x14ac:dyDescent="0.15"/>
    <row r="60" ht="18" customHeight="1" x14ac:dyDescent="0.15"/>
  </sheetData>
  <mergeCells count="22">
    <mergeCell ref="C1:G1"/>
    <mergeCell ref="C2:C5"/>
    <mergeCell ref="D2:D5"/>
    <mergeCell ref="E2:O2"/>
    <mergeCell ref="P2:AA2"/>
    <mergeCell ref="E3:G3"/>
    <mergeCell ref="H3:H4"/>
    <mergeCell ref="I3:O3"/>
    <mergeCell ref="T3:T5"/>
    <mergeCell ref="U3:U4"/>
    <mergeCell ref="S4:S5"/>
    <mergeCell ref="C14:J14"/>
    <mergeCell ref="AA3:AA4"/>
    <mergeCell ref="I4:I5"/>
    <mergeCell ref="J4:J5"/>
    <mergeCell ref="K4:K5"/>
    <mergeCell ref="L4:L5"/>
    <mergeCell ref="M4:M5"/>
    <mergeCell ref="N4:N5"/>
    <mergeCell ref="O4:O5"/>
    <mergeCell ref="Q4:Q5"/>
    <mergeCell ref="R4:R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2" firstPageNumber="86" fitToWidth="2" fitToHeight="2" pageOrder="overThenDown" orientation="portrait" useFirstPageNumber="1" r:id="rId1"/>
  <headerFooter scaleWithDoc="0">
    <oddFooter>&amp;C&amp;"ＭＳ ゴシック,標準"&amp;14&amp;P</oddFooter>
  </headerFooter>
  <colBreaks count="1" manualBreakCount="1">
    <brk id="15" max="1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59"/>
  <sheetViews>
    <sheetView view="pageBreakPreview" zoomScale="75" zoomScaleNormal="75" zoomScaleSheetLayoutView="75" workbookViewId="0">
      <pane xSplit="3" ySplit="10" topLeftCell="D11" activePane="bottomRight" state="frozen"/>
      <selection activeCell="C11" sqref="C11"/>
      <selection pane="topRight" activeCell="C11" sqref="C11"/>
      <selection pane="bottomLeft" activeCell="C11" sqref="C11"/>
      <selection pane="bottomRight" activeCell="C65" sqref="C65"/>
    </sheetView>
  </sheetViews>
  <sheetFormatPr defaultColWidth="10.625" defaultRowHeight="14.25" x14ac:dyDescent="0.15"/>
  <cols>
    <col min="1" max="1" width="3.625" style="1" customWidth="1"/>
    <col min="2" max="2" width="16.5" style="100" bestFit="1" customWidth="1"/>
    <col min="3" max="3" width="11.125" style="1" customWidth="1"/>
    <col min="4" max="15" width="7.25" style="1" customWidth="1"/>
    <col min="16" max="16" width="20.625" style="1" customWidth="1"/>
    <col min="17" max="17" width="18.125" style="1" customWidth="1"/>
    <col min="18" max="22" width="13.625" style="1" customWidth="1"/>
    <col min="23" max="32" width="4.625" style="1" customWidth="1"/>
    <col min="33" max="16384" width="10.625" style="1"/>
  </cols>
  <sheetData>
    <row r="1" spans="1:17" s="115" customFormat="1" ht="30" customHeight="1" thickBot="1" x14ac:dyDescent="0.2">
      <c r="A1" s="109" t="s">
        <v>445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4"/>
      <c r="Q1" s="112"/>
    </row>
    <row r="2" spans="1:17" ht="18.75" customHeight="1" x14ac:dyDescent="0.15">
      <c r="A2" s="673" t="s">
        <v>81</v>
      </c>
      <c r="B2" s="35"/>
      <c r="C2" s="35"/>
      <c r="D2" s="205"/>
      <c r="E2" s="205"/>
      <c r="F2" s="205"/>
      <c r="G2" s="206"/>
      <c r="H2" s="206"/>
      <c r="I2" s="206"/>
      <c r="J2" s="201"/>
      <c r="K2" s="200"/>
      <c r="L2" s="202"/>
      <c r="M2" s="203"/>
      <c r="N2" s="203"/>
      <c r="O2" s="204"/>
      <c r="P2" s="30"/>
      <c r="Q2" s="4"/>
    </row>
    <row r="3" spans="1:17" ht="18.75" customHeight="1" x14ac:dyDescent="0.15">
      <c r="A3" s="674"/>
      <c r="B3" s="214"/>
      <c r="C3" s="214" t="s">
        <v>14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7"/>
      <c r="P3" s="30"/>
      <c r="Q3" s="4"/>
    </row>
    <row r="4" spans="1:17" ht="18.75" customHeight="1" x14ac:dyDescent="0.15">
      <c r="A4" s="674"/>
      <c r="B4" s="214"/>
      <c r="C4" s="214"/>
      <c r="D4" s="842" t="s">
        <v>277</v>
      </c>
      <c r="E4" s="348"/>
      <c r="F4" s="349"/>
      <c r="G4" s="348"/>
      <c r="H4" s="87"/>
      <c r="I4" s="348"/>
      <c r="J4" s="350"/>
      <c r="K4" s="350"/>
      <c r="L4" s="350"/>
      <c r="M4" s="350"/>
      <c r="N4" s="350"/>
      <c r="O4" s="351"/>
      <c r="P4" s="30"/>
      <c r="Q4" s="4"/>
    </row>
    <row r="5" spans="1:17" ht="18.75" customHeight="1" x14ac:dyDescent="0.15">
      <c r="A5" s="674"/>
      <c r="B5" s="214"/>
      <c r="C5" s="214" t="s">
        <v>21</v>
      </c>
      <c r="D5" s="843"/>
      <c r="E5" s="207" t="s">
        <v>345</v>
      </c>
      <c r="F5" s="352"/>
      <c r="G5" s="207" t="s">
        <v>267</v>
      </c>
      <c r="H5" s="208"/>
      <c r="I5" s="207" t="s">
        <v>266</v>
      </c>
      <c r="J5" s="353"/>
      <c r="K5" s="354"/>
      <c r="L5" s="354"/>
      <c r="M5" s="346"/>
      <c r="N5" s="346"/>
      <c r="O5" s="347"/>
      <c r="P5" s="30"/>
      <c r="Q5" s="4"/>
    </row>
    <row r="6" spans="1:17" ht="18.75" customHeight="1" x14ac:dyDescent="0.15">
      <c r="A6" s="674"/>
      <c r="B6" s="214" t="s">
        <v>4</v>
      </c>
      <c r="C6" s="214"/>
      <c r="D6" s="843"/>
      <c r="E6" s="210"/>
      <c r="F6" s="229"/>
      <c r="G6" s="210"/>
      <c r="H6" s="355"/>
      <c r="I6" s="210"/>
      <c r="J6" s="844" t="s">
        <v>448</v>
      </c>
      <c r="K6" s="845"/>
      <c r="L6" s="845"/>
      <c r="M6" s="845"/>
      <c r="N6" s="845"/>
      <c r="O6" s="846"/>
      <c r="P6" s="30"/>
      <c r="Q6" s="4"/>
    </row>
    <row r="7" spans="1:17" ht="18.75" customHeight="1" x14ac:dyDescent="0.15">
      <c r="A7" s="674"/>
      <c r="B7" s="214"/>
      <c r="C7" s="214" t="s">
        <v>265</v>
      </c>
      <c r="D7" s="843"/>
      <c r="E7" s="340" t="s">
        <v>346</v>
      </c>
      <c r="F7" s="209" t="s">
        <v>276</v>
      </c>
      <c r="G7" s="340" t="s">
        <v>268</v>
      </c>
      <c r="H7" s="209" t="s">
        <v>276</v>
      </c>
      <c r="I7" s="340" t="s">
        <v>270</v>
      </c>
      <c r="J7" s="847"/>
      <c r="K7" s="848"/>
      <c r="L7" s="848"/>
      <c r="M7" s="848"/>
      <c r="N7" s="848"/>
      <c r="O7" s="849"/>
      <c r="P7" s="91"/>
      <c r="Q7" s="4"/>
    </row>
    <row r="8" spans="1:17" ht="18.75" customHeight="1" x14ac:dyDescent="0.15">
      <c r="A8" s="674"/>
      <c r="B8" s="214"/>
      <c r="C8" s="214"/>
      <c r="D8" s="843"/>
      <c r="E8" s="340"/>
      <c r="F8" s="337" t="s">
        <v>269</v>
      </c>
      <c r="G8" s="340"/>
      <c r="H8" s="337" t="s">
        <v>269</v>
      </c>
      <c r="I8" s="340"/>
      <c r="J8" s="850" t="s">
        <v>271</v>
      </c>
      <c r="K8" s="850" t="s">
        <v>272</v>
      </c>
      <c r="L8" s="850" t="s">
        <v>273</v>
      </c>
      <c r="M8" s="850" t="s">
        <v>274</v>
      </c>
      <c r="N8" s="850" t="s">
        <v>275</v>
      </c>
      <c r="O8" s="852" t="s">
        <v>37</v>
      </c>
      <c r="P8" s="30"/>
      <c r="Q8" s="4"/>
    </row>
    <row r="9" spans="1:17" ht="18.75" customHeight="1" x14ac:dyDescent="0.15">
      <c r="A9" s="674"/>
      <c r="B9" s="214"/>
      <c r="C9" s="214" t="s">
        <v>0</v>
      </c>
      <c r="D9" s="337"/>
      <c r="E9" s="340"/>
      <c r="F9" s="230"/>
      <c r="G9" s="340"/>
      <c r="H9" s="337"/>
      <c r="I9" s="340"/>
      <c r="J9" s="851"/>
      <c r="K9" s="851"/>
      <c r="L9" s="851"/>
      <c r="M9" s="851"/>
      <c r="N9" s="851"/>
      <c r="O9" s="853"/>
      <c r="P9" s="30"/>
      <c r="Q9" s="4"/>
    </row>
    <row r="10" spans="1:17" ht="18.75" customHeight="1" thickBot="1" x14ac:dyDescent="0.25">
      <c r="A10" s="675"/>
      <c r="B10" s="36"/>
      <c r="C10" s="56" t="s">
        <v>32</v>
      </c>
      <c r="D10" s="211" t="s">
        <v>33</v>
      </c>
      <c r="E10" s="56" t="s">
        <v>33</v>
      </c>
      <c r="F10" s="56" t="s">
        <v>33</v>
      </c>
      <c r="G10" s="56" t="s">
        <v>33</v>
      </c>
      <c r="H10" s="56" t="s">
        <v>33</v>
      </c>
      <c r="I10" s="56" t="s">
        <v>33</v>
      </c>
      <c r="J10" s="58" t="s">
        <v>33</v>
      </c>
      <c r="K10" s="59" t="s">
        <v>33</v>
      </c>
      <c r="L10" s="56" t="s">
        <v>33</v>
      </c>
      <c r="M10" s="56" t="s">
        <v>33</v>
      </c>
      <c r="N10" s="56" t="s">
        <v>33</v>
      </c>
      <c r="O10" s="164" t="s">
        <v>33</v>
      </c>
      <c r="P10" s="30"/>
      <c r="Q10" s="4"/>
    </row>
    <row r="11" spans="1:17" ht="18" customHeight="1" thickBot="1" x14ac:dyDescent="0.2">
      <c r="A11" s="759" t="s">
        <v>338</v>
      </c>
      <c r="B11" s="760"/>
      <c r="C11" s="356">
        <v>309</v>
      </c>
      <c r="D11" s="356">
        <v>140</v>
      </c>
      <c r="E11" s="356"/>
      <c r="F11" s="356"/>
      <c r="G11" s="356">
        <v>38</v>
      </c>
      <c r="H11" s="356">
        <v>38</v>
      </c>
      <c r="I11" s="356">
        <v>131</v>
      </c>
      <c r="J11" s="356">
        <v>15</v>
      </c>
      <c r="K11" s="356">
        <v>85</v>
      </c>
      <c r="L11" s="356">
        <v>31</v>
      </c>
      <c r="M11" s="356"/>
      <c r="N11" s="356"/>
      <c r="O11" s="358"/>
      <c r="P11" s="87"/>
    </row>
    <row r="12" spans="1:17" ht="18" customHeight="1" x14ac:dyDescent="0.15">
      <c r="A12" s="761" t="s">
        <v>342</v>
      </c>
      <c r="B12" s="762"/>
      <c r="C12" s="356" t="s">
        <v>367</v>
      </c>
      <c r="D12" s="356" t="s">
        <v>367</v>
      </c>
      <c r="E12" s="191" t="s">
        <v>367</v>
      </c>
      <c r="F12" s="357" t="s">
        <v>367</v>
      </c>
      <c r="G12" s="94" t="s">
        <v>367</v>
      </c>
      <c r="H12" s="94" t="s">
        <v>367</v>
      </c>
      <c r="I12" s="94" t="s">
        <v>367</v>
      </c>
      <c r="J12" s="94" t="s">
        <v>367</v>
      </c>
      <c r="K12" s="359" t="s">
        <v>367</v>
      </c>
      <c r="L12" s="94" t="s">
        <v>367</v>
      </c>
      <c r="M12" s="94" t="s">
        <v>367</v>
      </c>
      <c r="N12" s="94" t="s">
        <v>367</v>
      </c>
      <c r="O12" s="358" t="s">
        <v>367</v>
      </c>
      <c r="P12" s="87"/>
    </row>
    <row r="13" spans="1:17" ht="18" customHeight="1" x14ac:dyDescent="0.15">
      <c r="A13" s="763" t="s">
        <v>340</v>
      </c>
      <c r="B13" s="758"/>
      <c r="C13" s="177" t="s">
        <v>367</v>
      </c>
      <c r="D13" s="177" t="s">
        <v>367</v>
      </c>
      <c r="E13" s="96" t="s">
        <v>367</v>
      </c>
      <c r="F13" s="360" t="s">
        <v>367</v>
      </c>
      <c r="G13" s="177" t="s">
        <v>367</v>
      </c>
      <c r="H13" s="177" t="s">
        <v>367</v>
      </c>
      <c r="I13" s="177" t="s">
        <v>367</v>
      </c>
      <c r="J13" s="177" t="s">
        <v>367</v>
      </c>
      <c r="K13" s="177" t="s">
        <v>367</v>
      </c>
      <c r="L13" s="177" t="s">
        <v>367</v>
      </c>
      <c r="M13" s="177" t="s">
        <v>367</v>
      </c>
      <c r="N13" s="177" t="s">
        <v>367</v>
      </c>
      <c r="O13" s="361" t="s">
        <v>367</v>
      </c>
      <c r="P13" s="87"/>
    </row>
    <row r="14" spans="1:17" ht="18" customHeight="1" thickBot="1" x14ac:dyDescent="0.2">
      <c r="A14" s="757" t="s">
        <v>341</v>
      </c>
      <c r="B14" s="758"/>
      <c r="C14" s="177" t="s">
        <v>367</v>
      </c>
      <c r="D14" s="177" t="s">
        <v>367</v>
      </c>
      <c r="E14" s="96" t="s">
        <v>367</v>
      </c>
      <c r="F14" s="362" t="s">
        <v>367</v>
      </c>
      <c r="G14" s="96" t="s">
        <v>367</v>
      </c>
      <c r="H14" s="96" t="s">
        <v>367</v>
      </c>
      <c r="I14" s="96" t="s">
        <v>367</v>
      </c>
      <c r="J14" s="96" t="s">
        <v>367</v>
      </c>
      <c r="K14" s="96" t="s">
        <v>367</v>
      </c>
      <c r="L14" s="96" t="s">
        <v>367</v>
      </c>
      <c r="M14" s="96" t="s">
        <v>367</v>
      </c>
      <c r="N14" s="96" t="s">
        <v>367</v>
      </c>
      <c r="O14" s="361" t="s">
        <v>367</v>
      </c>
      <c r="P14" s="87"/>
    </row>
    <row r="15" spans="1:17" ht="18" customHeight="1" x14ac:dyDescent="0.15">
      <c r="A15" s="618" t="s">
        <v>81</v>
      </c>
      <c r="B15" s="213" t="s">
        <v>143</v>
      </c>
      <c r="C15" s="356" t="s">
        <v>367</v>
      </c>
      <c r="D15" s="356" t="s">
        <v>367</v>
      </c>
      <c r="E15" s="191" t="s">
        <v>367</v>
      </c>
      <c r="F15" s="357" t="s">
        <v>367</v>
      </c>
      <c r="G15" s="363" t="s">
        <v>367</v>
      </c>
      <c r="H15" s="94" t="s">
        <v>367</v>
      </c>
      <c r="I15" s="94" t="s">
        <v>367</v>
      </c>
      <c r="J15" s="94" t="s">
        <v>367</v>
      </c>
      <c r="K15" s="359" t="s">
        <v>367</v>
      </c>
      <c r="L15" s="94" t="s">
        <v>367</v>
      </c>
      <c r="M15" s="94" t="s">
        <v>367</v>
      </c>
      <c r="N15" s="94" t="s">
        <v>367</v>
      </c>
      <c r="O15" s="358" t="s">
        <v>367</v>
      </c>
      <c r="P15" s="87"/>
    </row>
    <row r="16" spans="1:17" ht="18" customHeight="1" x14ac:dyDescent="0.15">
      <c r="A16" s="619"/>
      <c r="B16" s="212" t="s">
        <v>149</v>
      </c>
      <c r="C16" s="177" t="s">
        <v>367</v>
      </c>
      <c r="D16" s="177" t="s">
        <v>367</v>
      </c>
      <c r="E16" s="96" t="s">
        <v>367</v>
      </c>
      <c r="F16" s="360" t="s">
        <v>367</v>
      </c>
      <c r="G16" s="364" t="s">
        <v>367</v>
      </c>
      <c r="H16" s="364" t="s">
        <v>367</v>
      </c>
      <c r="I16" s="364" t="s">
        <v>367</v>
      </c>
      <c r="J16" s="364" t="s">
        <v>367</v>
      </c>
      <c r="K16" s="365" t="s">
        <v>367</v>
      </c>
      <c r="L16" s="364" t="s">
        <v>367</v>
      </c>
      <c r="M16" s="364" t="s">
        <v>367</v>
      </c>
      <c r="N16" s="364" t="s">
        <v>367</v>
      </c>
      <c r="O16" s="361" t="s">
        <v>367</v>
      </c>
      <c r="P16" s="87"/>
    </row>
    <row r="17" spans="1:17" ht="18" customHeight="1" x14ac:dyDescent="0.15">
      <c r="A17" s="619"/>
      <c r="B17" s="212" t="s">
        <v>145</v>
      </c>
      <c r="C17" s="177" t="s">
        <v>367</v>
      </c>
      <c r="D17" s="177" t="s">
        <v>367</v>
      </c>
      <c r="E17" s="96" t="s">
        <v>367</v>
      </c>
      <c r="F17" s="362" t="s">
        <v>367</v>
      </c>
      <c r="G17" s="96" t="s">
        <v>367</v>
      </c>
      <c r="H17" s="96" t="s">
        <v>367</v>
      </c>
      <c r="I17" s="96" t="s">
        <v>367</v>
      </c>
      <c r="J17" s="96" t="s">
        <v>367</v>
      </c>
      <c r="K17" s="96" t="s">
        <v>367</v>
      </c>
      <c r="L17" s="96" t="s">
        <v>367</v>
      </c>
      <c r="M17" s="96" t="s">
        <v>367</v>
      </c>
      <c r="N17" s="177" t="s">
        <v>367</v>
      </c>
      <c r="O17" s="361" t="s">
        <v>367</v>
      </c>
      <c r="P17" s="87"/>
    </row>
    <row r="18" spans="1:17" ht="18" customHeight="1" x14ac:dyDescent="0.15">
      <c r="A18" s="619"/>
      <c r="B18" s="212" t="s">
        <v>146</v>
      </c>
      <c r="C18" s="177" t="s">
        <v>367</v>
      </c>
      <c r="D18" s="177" t="s">
        <v>367</v>
      </c>
      <c r="E18" s="96" t="s">
        <v>367</v>
      </c>
      <c r="F18" s="360" t="s">
        <v>367</v>
      </c>
      <c r="G18" s="364" t="s">
        <v>367</v>
      </c>
      <c r="H18" s="364" t="s">
        <v>367</v>
      </c>
      <c r="I18" s="364" t="s">
        <v>367</v>
      </c>
      <c r="J18" s="364" t="s">
        <v>367</v>
      </c>
      <c r="K18" s="365" t="s">
        <v>367</v>
      </c>
      <c r="L18" s="364" t="s">
        <v>367</v>
      </c>
      <c r="M18" s="364" t="s">
        <v>367</v>
      </c>
      <c r="N18" s="364" t="s">
        <v>367</v>
      </c>
      <c r="O18" s="361" t="s">
        <v>367</v>
      </c>
      <c r="P18" s="87"/>
    </row>
    <row r="19" spans="1:17" ht="18" customHeight="1" x14ac:dyDescent="0.2">
      <c r="A19" s="619"/>
      <c r="B19" s="212" t="s">
        <v>140</v>
      </c>
      <c r="C19" s="177"/>
      <c r="D19" s="177"/>
      <c r="E19" s="96"/>
      <c r="F19" s="360"/>
      <c r="G19" s="364"/>
      <c r="H19" s="364"/>
      <c r="I19" s="364"/>
      <c r="J19" s="364"/>
      <c r="K19" s="365"/>
      <c r="L19" s="364"/>
      <c r="M19" s="364"/>
      <c r="N19" s="364"/>
      <c r="O19" s="361"/>
      <c r="P19" s="71"/>
      <c r="Q19" s="71"/>
    </row>
    <row r="20" spans="1:17" ht="18" customHeight="1" x14ac:dyDescent="0.2">
      <c r="A20" s="619"/>
      <c r="B20" s="212" t="s">
        <v>148</v>
      </c>
      <c r="C20" s="177" t="s">
        <v>367</v>
      </c>
      <c r="D20" s="177" t="s">
        <v>367</v>
      </c>
      <c r="E20" s="96" t="s">
        <v>367</v>
      </c>
      <c r="F20" s="362" t="s">
        <v>367</v>
      </c>
      <c r="G20" s="96" t="s">
        <v>367</v>
      </c>
      <c r="H20" s="96" t="s">
        <v>367</v>
      </c>
      <c r="I20" s="96" t="s">
        <v>367</v>
      </c>
      <c r="J20" s="96" t="s">
        <v>367</v>
      </c>
      <c r="K20" s="96" t="s">
        <v>367</v>
      </c>
      <c r="L20" s="96" t="s">
        <v>367</v>
      </c>
      <c r="M20" s="96" t="s">
        <v>367</v>
      </c>
      <c r="N20" s="96" t="s">
        <v>367</v>
      </c>
      <c r="O20" s="361" t="s">
        <v>367</v>
      </c>
      <c r="P20" s="71"/>
      <c r="Q20" s="71"/>
    </row>
    <row r="21" spans="1:17" ht="18" customHeight="1" thickBot="1" x14ac:dyDescent="0.25">
      <c r="A21" s="620"/>
      <c r="B21" s="212" t="s">
        <v>142</v>
      </c>
      <c r="C21" s="177" t="s">
        <v>367</v>
      </c>
      <c r="D21" s="177" t="s">
        <v>367</v>
      </c>
      <c r="E21" s="96" t="s">
        <v>367</v>
      </c>
      <c r="F21" s="362" t="s">
        <v>367</v>
      </c>
      <c r="G21" s="96" t="s">
        <v>367</v>
      </c>
      <c r="H21" s="96" t="s">
        <v>367</v>
      </c>
      <c r="I21" s="96" t="s">
        <v>367</v>
      </c>
      <c r="J21" s="96" t="s">
        <v>367</v>
      </c>
      <c r="K21" s="96" t="s">
        <v>367</v>
      </c>
      <c r="L21" s="96" t="s">
        <v>367</v>
      </c>
      <c r="M21" s="96" t="s">
        <v>367</v>
      </c>
      <c r="N21" s="96" t="s">
        <v>367</v>
      </c>
      <c r="O21" s="361" t="s">
        <v>367</v>
      </c>
      <c r="P21" s="71"/>
      <c r="Q21" s="71"/>
    </row>
    <row r="22" spans="1:17" ht="18" customHeight="1" x14ac:dyDescent="0.15">
      <c r="A22" s="654" t="s">
        <v>131</v>
      </c>
      <c r="B22" s="217" t="s">
        <v>278</v>
      </c>
      <c r="C22" s="356" t="s">
        <v>367</v>
      </c>
      <c r="D22" s="356" t="s">
        <v>367</v>
      </c>
      <c r="E22" s="191" t="s">
        <v>367</v>
      </c>
      <c r="F22" s="270" t="s">
        <v>367</v>
      </c>
      <c r="G22" s="191" t="s">
        <v>367</v>
      </c>
      <c r="H22" s="191" t="s">
        <v>367</v>
      </c>
      <c r="I22" s="191" t="s">
        <v>367</v>
      </c>
      <c r="J22" s="191" t="s">
        <v>367</v>
      </c>
      <c r="K22" s="191" t="s">
        <v>367</v>
      </c>
      <c r="L22" s="191" t="s">
        <v>367</v>
      </c>
      <c r="M22" s="191" t="s">
        <v>367</v>
      </c>
      <c r="N22" s="191" t="s">
        <v>367</v>
      </c>
      <c r="O22" s="358" t="s">
        <v>367</v>
      </c>
      <c r="P22" s="30"/>
      <c r="Q22" s="4"/>
    </row>
    <row r="23" spans="1:17" ht="18" customHeight="1" x14ac:dyDescent="0.15">
      <c r="A23" s="725"/>
      <c r="B23" s="218" t="s">
        <v>279</v>
      </c>
      <c r="C23" s="366"/>
      <c r="D23" s="376"/>
      <c r="E23" s="367"/>
      <c r="F23" s="506"/>
      <c r="G23" s="366"/>
      <c r="H23" s="366"/>
      <c r="I23" s="366"/>
      <c r="J23" s="490"/>
      <c r="K23" s="490"/>
      <c r="L23" s="490"/>
      <c r="M23" s="490"/>
      <c r="N23" s="368"/>
      <c r="O23" s="369"/>
      <c r="P23" s="30"/>
      <c r="Q23" s="4"/>
    </row>
    <row r="24" spans="1:17" ht="18" customHeight="1" thickBot="1" x14ac:dyDescent="0.2">
      <c r="A24" s="725"/>
      <c r="B24" s="220" t="s">
        <v>85</v>
      </c>
      <c r="C24" s="379" t="s">
        <v>367</v>
      </c>
      <c r="D24" s="177" t="s">
        <v>367</v>
      </c>
      <c r="E24" s="96" t="s">
        <v>367</v>
      </c>
      <c r="F24" s="362" t="s">
        <v>367</v>
      </c>
      <c r="G24" s="96" t="s">
        <v>367</v>
      </c>
      <c r="H24" s="96" t="s">
        <v>367</v>
      </c>
      <c r="I24" s="96" t="s">
        <v>367</v>
      </c>
      <c r="J24" s="96" t="s">
        <v>367</v>
      </c>
      <c r="K24" s="96" t="s">
        <v>367</v>
      </c>
      <c r="L24" s="96" t="s">
        <v>367</v>
      </c>
      <c r="M24" s="96" t="s">
        <v>367</v>
      </c>
      <c r="N24" s="96" t="s">
        <v>367</v>
      </c>
      <c r="O24" s="361" t="s">
        <v>367</v>
      </c>
      <c r="P24" s="30"/>
      <c r="Q24" s="4"/>
    </row>
    <row r="25" spans="1:17" ht="18" customHeight="1" x14ac:dyDescent="0.15">
      <c r="A25" s="654" t="s">
        <v>132</v>
      </c>
      <c r="B25" s="219" t="s">
        <v>282</v>
      </c>
      <c r="C25" s="356" t="s">
        <v>367</v>
      </c>
      <c r="D25" s="356" t="s">
        <v>367</v>
      </c>
      <c r="E25" s="191" t="s">
        <v>367</v>
      </c>
      <c r="F25" s="270" t="s">
        <v>367</v>
      </c>
      <c r="G25" s="191" t="s">
        <v>367</v>
      </c>
      <c r="H25" s="191" t="s">
        <v>367</v>
      </c>
      <c r="I25" s="191" t="s">
        <v>367</v>
      </c>
      <c r="J25" s="191" t="s">
        <v>367</v>
      </c>
      <c r="K25" s="191" t="s">
        <v>367</v>
      </c>
      <c r="L25" s="191" t="s">
        <v>367</v>
      </c>
      <c r="M25" s="191" t="s">
        <v>367</v>
      </c>
      <c r="N25" s="191" t="s">
        <v>367</v>
      </c>
      <c r="O25" s="358" t="s">
        <v>367</v>
      </c>
      <c r="P25" s="30"/>
      <c r="Q25" s="4"/>
    </row>
    <row r="26" spans="1:17" ht="18" customHeight="1" x14ac:dyDescent="0.15">
      <c r="A26" s="725"/>
      <c r="B26" s="220" t="s">
        <v>280</v>
      </c>
      <c r="C26" s="366" t="s">
        <v>367</v>
      </c>
      <c r="D26" s="376" t="s">
        <v>367</v>
      </c>
      <c r="E26" s="367" t="s">
        <v>367</v>
      </c>
      <c r="F26" s="506" t="s">
        <v>367</v>
      </c>
      <c r="G26" s="366" t="s">
        <v>367</v>
      </c>
      <c r="H26" s="366" t="s">
        <v>367</v>
      </c>
      <c r="I26" s="366" t="s">
        <v>367</v>
      </c>
      <c r="J26" s="366" t="s">
        <v>367</v>
      </c>
      <c r="K26" s="366" t="s">
        <v>367</v>
      </c>
      <c r="L26" s="366" t="s">
        <v>367</v>
      </c>
      <c r="M26" s="366" t="s">
        <v>367</v>
      </c>
      <c r="N26" s="377" t="s">
        <v>367</v>
      </c>
      <c r="O26" s="378" t="s">
        <v>367</v>
      </c>
      <c r="P26" s="30"/>
      <c r="Q26" s="4"/>
    </row>
    <row r="27" spans="1:17" ht="18" customHeight="1" x14ac:dyDescent="0.15">
      <c r="A27" s="725"/>
      <c r="B27" s="220" t="s">
        <v>281</v>
      </c>
      <c r="C27" s="366" t="s">
        <v>367</v>
      </c>
      <c r="D27" s="376" t="s">
        <v>367</v>
      </c>
      <c r="E27" s="367" t="s">
        <v>367</v>
      </c>
      <c r="F27" s="506" t="s">
        <v>367</v>
      </c>
      <c r="G27" s="366" t="s">
        <v>367</v>
      </c>
      <c r="H27" s="366" t="s">
        <v>367</v>
      </c>
      <c r="I27" s="366" t="s">
        <v>367</v>
      </c>
      <c r="J27" s="366" t="s">
        <v>367</v>
      </c>
      <c r="K27" s="366" t="s">
        <v>367</v>
      </c>
      <c r="L27" s="366" t="s">
        <v>367</v>
      </c>
      <c r="M27" s="366" t="s">
        <v>367</v>
      </c>
      <c r="N27" s="377" t="s">
        <v>367</v>
      </c>
      <c r="O27" s="378" t="s">
        <v>367</v>
      </c>
      <c r="P27" s="30"/>
      <c r="Q27" s="4"/>
    </row>
    <row r="28" spans="1:17" ht="18" customHeight="1" thickBot="1" x14ac:dyDescent="0.2">
      <c r="A28" s="725"/>
      <c r="B28" s="220" t="s">
        <v>85</v>
      </c>
      <c r="C28" s="379">
        <v>12</v>
      </c>
      <c r="D28" s="177">
        <v>12</v>
      </c>
      <c r="E28" s="96"/>
      <c r="F28" s="362"/>
      <c r="G28" s="96"/>
      <c r="H28" s="96"/>
      <c r="I28" s="96"/>
      <c r="J28" s="96"/>
      <c r="K28" s="96"/>
      <c r="L28" s="96"/>
      <c r="M28" s="96"/>
      <c r="N28" s="96"/>
      <c r="O28" s="361"/>
      <c r="P28" s="30"/>
      <c r="Q28" s="4"/>
    </row>
    <row r="29" spans="1:17" ht="18" customHeight="1" x14ac:dyDescent="0.15">
      <c r="A29" s="654" t="s">
        <v>136</v>
      </c>
      <c r="B29" s="217" t="s">
        <v>283</v>
      </c>
      <c r="C29" s="356">
        <v>4</v>
      </c>
      <c r="D29" s="356">
        <v>4</v>
      </c>
      <c r="E29" s="191"/>
      <c r="F29" s="270"/>
      <c r="G29" s="191"/>
      <c r="H29" s="191"/>
      <c r="I29" s="191"/>
      <c r="J29" s="191"/>
      <c r="K29" s="191"/>
      <c r="L29" s="191"/>
      <c r="M29" s="191"/>
      <c r="N29" s="191"/>
      <c r="O29" s="358"/>
      <c r="P29" s="30"/>
      <c r="Q29" s="4"/>
    </row>
    <row r="30" spans="1:17" ht="18" customHeight="1" x14ac:dyDescent="0.15">
      <c r="A30" s="725"/>
      <c r="B30" s="218" t="s">
        <v>284</v>
      </c>
      <c r="C30" s="366" t="s">
        <v>367</v>
      </c>
      <c r="D30" s="376" t="s">
        <v>367</v>
      </c>
      <c r="E30" s="367" t="s">
        <v>367</v>
      </c>
      <c r="F30" s="506" t="s">
        <v>367</v>
      </c>
      <c r="G30" s="366" t="s">
        <v>367</v>
      </c>
      <c r="H30" s="366" t="s">
        <v>367</v>
      </c>
      <c r="I30" s="366" t="s">
        <v>367</v>
      </c>
      <c r="J30" s="366" t="s">
        <v>367</v>
      </c>
      <c r="K30" s="366" t="s">
        <v>367</v>
      </c>
      <c r="L30" s="366" t="s">
        <v>367</v>
      </c>
      <c r="M30" s="366" t="s">
        <v>367</v>
      </c>
      <c r="N30" s="377" t="s">
        <v>367</v>
      </c>
      <c r="O30" s="378" t="s">
        <v>367</v>
      </c>
      <c r="P30" s="30"/>
      <c r="Q30" s="4"/>
    </row>
    <row r="31" spans="1:17" ht="18" customHeight="1" x14ac:dyDescent="0.15">
      <c r="A31" s="725"/>
      <c r="B31" s="218" t="s">
        <v>285</v>
      </c>
      <c r="C31" s="366"/>
      <c r="D31" s="376"/>
      <c r="E31" s="367"/>
      <c r="F31" s="506"/>
      <c r="G31" s="366"/>
      <c r="H31" s="366"/>
      <c r="I31" s="366"/>
      <c r="J31" s="366"/>
      <c r="K31" s="366"/>
      <c r="L31" s="366"/>
      <c r="M31" s="366"/>
      <c r="N31" s="377"/>
      <c r="O31" s="378"/>
      <c r="P31" s="30"/>
      <c r="Q31" s="4"/>
    </row>
    <row r="32" spans="1:17" ht="18" customHeight="1" thickBot="1" x14ac:dyDescent="0.2">
      <c r="A32" s="725"/>
      <c r="B32" s="218" t="s">
        <v>336</v>
      </c>
      <c r="C32" s="379" t="s">
        <v>367</v>
      </c>
      <c r="D32" s="177" t="s">
        <v>367</v>
      </c>
      <c r="E32" s="177" t="s">
        <v>367</v>
      </c>
      <c r="F32" s="177" t="s">
        <v>367</v>
      </c>
      <c r="G32" s="96" t="s">
        <v>367</v>
      </c>
      <c r="H32" s="96" t="s">
        <v>367</v>
      </c>
      <c r="I32" s="96" t="s">
        <v>367</v>
      </c>
      <c r="J32" s="96" t="s">
        <v>367</v>
      </c>
      <c r="K32" s="96" t="s">
        <v>367</v>
      </c>
      <c r="L32" s="96" t="s">
        <v>367</v>
      </c>
      <c r="M32" s="96" t="s">
        <v>367</v>
      </c>
      <c r="N32" s="96" t="s">
        <v>367</v>
      </c>
      <c r="O32" s="361" t="s">
        <v>367</v>
      </c>
      <c r="P32" s="30"/>
      <c r="Q32" s="4"/>
    </row>
    <row r="33" spans="1:17" s="92" customFormat="1" ht="18" customHeight="1" x14ac:dyDescent="0.15">
      <c r="A33" s="654" t="s">
        <v>133</v>
      </c>
      <c r="B33" s="217" t="s">
        <v>286</v>
      </c>
      <c r="C33" s="356"/>
      <c r="D33" s="356"/>
      <c r="E33" s="191"/>
      <c r="F33" s="270"/>
      <c r="G33" s="191"/>
      <c r="H33" s="191"/>
      <c r="I33" s="191"/>
      <c r="J33" s="191"/>
      <c r="K33" s="191"/>
      <c r="L33" s="191"/>
      <c r="M33" s="191"/>
      <c r="N33" s="191"/>
      <c r="O33" s="358"/>
      <c r="P33" s="105"/>
      <c r="Q33" s="93"/>
    </row>
    <row r="34" spans="1:17" ht="18" customHeight="1" thickBot="1" x14ac:dyDescent="0.2">
      <c r="A34" s="725"/>
      <c r="B34" s="218" t="s">
        <v>336</v>
      </c>
      <c r="C34" s="379"/>
      <c r="D34" s="177"/>
      <c r="E34" s="177"/>
      <c r="F34" s="177"/>
      <c r="G34" s="96"/>
      <c r="H34" s="96"/>
      <c r="I34" s="96"/>
      <c r="J34" s="96"/>
      <c r="K34" s="96"/>
      <c r="L34" s="96"/>
      <c r="M34" s="96"/>
      <c r="N34" s="96"/>
      <c r="O34" s="361"/>
      <c r="P34" s="30"/>
      <c r="Q34" s="4"/>
    </row>
    <row r="35" spans="1:17" ht="18" customHeight="1" x14ac:dyDescent="0.15">
      <c r="A35" s="654" t="s">
        <v>134</v>
      </c>
      <c r="B35" s="217" t="s">
        <v>287</v>
      </c>
      <c r="C35" s="356" t="s">
        <v>367</v>
      </c>
      <c r="D35" s="356" t="s">
        <v>367</v>
      </c>
      <c r="E35" s="356" t="s">
        <v>367</v>
      </c>
      <c r="F35" s="356" t="s">
        <v>367</v>
      </c>
      <c r="G35" s="356" t="s">
        <v>367</v>
      </c>
      <c r="H35" s="356" t="s">
        <v>367</v>
      </c>
      <c r="I35" s="356" t="s">
        <v>367</v>
      </c>
      <c r="J35" s="356" t="s">
        <v>367</v>
      </c>
      <c r="K35" s="356" t="s">
        <v>367</v>
      </c>
      <c r="L35" s="356" t="s">
        <v>367</v>
      </c>
      <c r="M35" s="356" t="s">
        <v>367</v>
      </c>
      <c r="N35" s="356" t="s">
        <v>367</v>
      </c>
      <c r="O35" s="358" t="s">
        <v>367</v>
      </c>
      <c r="P35" s="30"/>
      <c r="Q35" s="4"/>
    </row>
    <row r="36" spans="1:17" ht="18" customHeight="1" x14ac:dyDescent="0.15">
      <c r="A36" s="725"/>
      <c r="B36" s="218" t="s">
        <v>288</v>
      </c>
      <c r="C36" s="366"/>
      <c r="D36" s="376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78"/>
      <c r="P36" s="30"/>
      <c r="Q36" s="4"/>
    </row>
    <row r="37" spans="1:17" ht="18" customHeight="1" x14ac:dyDescent="0.15">
      <c r="A37" s="725"/>
      <c r="B37" s="218" t="s">
        <v>289</v>
      </c>
      <c r="C37" s="366"/>
      <c r="D37" s="376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78"/>
      <c r="P37" s="30"/>
      <c r="Q37" s="4"/>
    </row>
    <row r="38" spans="1:17" ht="18" customHeight="1" thickBot="1" x14ac:dyDescent="0.2">
      <c r="A38" s="725"/>
      <c r="B38" s="218" t="s">
        <v>336</v>
      </c>
      <c r="C38" s="379" t="s">
        <v>367</v>
      </c>
      <c r="D38" s="177" t="s">
        <v>367</v>
      </c>
      <c r="E38" s="177" t="s">
        <v>367</v>
      </c>
      <c r="F38" s="177" t="s">
        <v>367</v>
      </c>
      <c r="G38" s="96" t="s">
        <v>367</v>
      </c>
      <c r="H38" s="96" t="s">
        <v>367</v>
      </c>
      <c r="I38" s="96" t="s">
        <v>367</v>
      </c>
      <c r="J38" s="96" t="s">
        <v>367</v>
      </c>
      <c r="K38" s="96" t="s">
        <v>367</v>
      </c>
      <c r="L38" s="96" t="s">
        <v>367</v>
      </c>
      <c r="M38" s="96" t="s">
        <v>367</v>
      </c>
      <c r="N38" s="96" t="s">
        <v>367</v>
      </c>
      <c r="O38" s="361" t="s">
        <v>367</v>
      </c>
      <c r="P38" s="30"/>
      <c r="Q38" s="4"/>
    </row>
    <row r="39" spans="1:17" ht="18" customHeight="1" x14ac:dyDescent="0.15">
      <c r="A39" s="618" t="s">
        <v>135</v>
      </c>
      <c r="B39" s="219" t="s">
        <v>290</v>
      </c>
      <c r="C39" s="356"/>
      <c r="D39" s="356"/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8"/>
      <c r="P39" s="30"/>
      <c r="Q39" s="4"/>
    </row>
    <row r="40" spans="1:17" ht="18" customHeight="1" x14ac:dyDescent="0.15">
      <c r="A40" s="619"/>
      <c r="B40" s="220" t="s">
        <v>291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361"/>
      <c r="P40" s="30"/>
      <c r="Q40" s="4"/>
    </row>
    <row r="41" spans="1:17" ht="18" customHeight="1" x14ac:dyDescent="0.15">
      <c r="A41" s="619"/>
      <c r="B41" s="220" t="s">
        <v>292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361"/>
      <c r="P41" s="30"/>
      <c r="Q41" s="4"/>
    </row>
    <row r="42" spans="1:17" ht="18" customHeight="1" x14ac:dyDescent="0.15">
      <c r="A42" s="619"/>
      <c r="B42" s="220" t="s">
        <v>293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361"/>
      <c r="P42" s="30"/>
      <c r="Q42" s="4"/>
    </row>
    <row r="43" spans="1:17" ht="18" customHeight="1" x14ac:dyDescent="0.15">
      <c r="A43" s="619"/>
      <c r="B43" s="220" t="s">
        <v>294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361"/>
      <c r="P43" s="30"/>
      <c r="Q43" s="4"/>
    </row>
    <row r="44" spans="1:17" ht="18" customHeight="1" x14ac:dyDescent="0.15">
      <c r="A44" s="619"/>
      <c r="B44" s="220" t="s">
        <v>295</v>
      </c>
      <c r="C44" s="177" t="s">
        <v>367</v>
      </c>
      <c r="D44" s="177" t="s">
        <v>367</v>
      </c>
      <c r="E44" s="177" t="s">
        <v>367</v>
      </c>
      <c r="F44" s="177" t="s">
        <v>367</v>
      </c>
      <c r="G44" s="177" t="s">
        <v>367</v>
      </c>
      <c r="H44" s="177" t="s">
        <v>367</v>
      </c>
      <c r="I44" s="177" t="s">
        <v>367</v>
      </c>
      <c r="J44" s="177" t="s">
        <v>367</v>
      </c>
      <c r="K44" s="177" t="s">
        <v>367</v>
      </c>
      <c r="L44" s="177" t="s">
        <v>367</v>
      </c>
      <c r="M44" s="177" t="s">
        <v>367</v>
      </c>
      <c r="N44" s="177" t="s">
        <v>367</v>
      </c>
      <c r="O44" s="361" t="s">
        <v>367</v>
      </c>
      <c r="P44" s="30"/>
      <c r="Q44" s="4"/>
    </row>
    <row r="45" spans="1:17" ht="18" customHeight="1" x14ac:dyDescent="0.15">
      <c r="A45" s="755"/>
      <c r="B45" s="220" t="s">
        <v>296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375"/>
      <c r="P45" s="30"/>
      <c r="Q45" s="4"/>
    </row>
    <row r="46" spans="1:17" ht="18" customHeight="1" x14ac:dyDescent="0.15">
      <c r="A46" s="755"/>
      <c r="B46" s="220" t="s">
        <v>297</v>
      </c>
      <c r="C46" s="177">
        <v>3</v>
      </c>
      <c r="D46" s="177">
        <v>3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548"/>
      <c r="P46" s="30"/>
      <c r="Q46" s="4"/>
    </row>
    <row r="47" spans="1:17" ht="18" customHeight="1" thickBot="1" x14ac:dyDescent="0.2">
      <c r="A47" s="756"/>
      <c r="B47" s="426" t="s">
        <v>336</v>
      </c>
      <c r="C47" s="382" t="s">
        <v>367</v>
      </c>
      <c r="D47" s="193" t="s">
        <v>367</v>
      </c>
      <c r="E47" s="397" t="s">
        <v>367</v>
      </c>
      <c r="F47" s="419" t="s">
        <v>367</v>
      </c>
      <c r="G47" s="397" t="s">
        <v>367</v>
      </c>
      <c r="H47" s="397" t="s">
        <v>367</v>
      </c>
      <c r="I47" s="397" t="s">
        <v>367</v>
      </c>
      <c r="J47" s="397" t="s">
        <v>367</v>
      </c>
      <c r="K47" s="397" t="s">
        <v>367</v>
      </c>
      <c r="L47" s="397" t="s">
        <v>367</v>
      </c>
      <c r="M47" s="397" t="s">
        <v>367</v>
      </c>
      <c r="N47" s="397" t="s">
        <v>367</v>
      </c>
      <c r="O47" s="385" t="s">
        <v>367</v>
      </c>
      <c r="P47" s="30"/>
      <c r="Q47" s="4"/>
    </row>
    <row r="48" spans="1:17" ht="18" customHeight="1" x14ac:dyDescent="0.15">
      <c r="A48" s="654" t="s">
        <v>150</v>
      </c>
      <c r="B48" s="217" t="s">
        <v>298</v>
      </c>
      <c r="C48" s="356" t="s">
        <v>367</v>
      </c>
      <c r="D48" s="356" t="s">
        <v>367</v>
      </c>
      <c r="E48" s="191" t="s">
        <v>367</v>
      </c>
      <c r="F48" s="270" t="s">
        <v>367</v>
      </c>
      <c r="G48" s="191" t="s">
        <v>367</v>
      </c>
      <c r="H48" s="191" t="s">
        <v>367</v>
      </c>
      <c r="I48" s="191" t="s">
        <v>367</v>
      </c>
      <c r="J48" s="191" t="s">
        <v>367</v>
      </c>
      <c r="K48" s="191" t="s">
        <v>367</v>
      </c>
      <c r="L48" s="191" t="s">
        <v>367</v>
      </c>
      <c r="M48" s="191" t="s">
        <v>367</v>
      </c>
      <c r="N48" s="191" t="s">
        <v>367</v>
      </c>
      <c r="O48" s="358" t="s">
        <v>367</v>
      </c>
      <c r="P48" s="30"/>
      <c r="Q48" s="4"/>
    </row>
    <row r="49" spans="1:17" ht="18" customHeight="1" x14ac:dyDescent="0.15">
      <c r="A49" s="658"/>
      <c r="B49" s="427" t="s">
        <v>299</v>
      </c>
      <c r="C49" s="177"/>
      <c r="D49" s="177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361"/>
      <c r="P49" s="30"/>
      <c r="Q49" s="4"/>
    </row>
    <row r="50" spans="1:17" ht="18" customHeight="1" x14ac:dyDescent="0.15">
      <c r="A50" s="658"/>
      <c r="B50" s="427" t="s">
        <v>300</v>
      </c>
      <c r="C50" s="177"/>
      <c r="D50" s="177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361"/>
      <c r="P50" s="30"/>
      <c r="Q50" s="4"/>
    </row>
    <row r="51" spans="1:17" ht="18" customHeight="1" x14ac:dyDescent="0.15">
      <c r="A51" s="658"/>
      <c r="B51" s="427" t="s">
        <v>301</v>
      </c>
      <c r="C51" s="177"/>
      <c r="D51" s="177"/>
      <c r="E51" s="96"/>
      <c r="F51" s="362"/>
      <c r="G51" s="96"/>
      <c r="H51" s="96"/>
      <c r="I51" s="96"/>
      <c r="J51" s="96"/>
      <c r="K51" s="96"/>
      <c r="L51" s="96"/>
      <c r="M51" s="96"/>
      <c r="N51" s="96"/>
      <c r="O51" s="361"/>
      <c r="P51" s="30"/>
      <c r="Q51" s="4"/>
    </row>
    <row r="52" spans="1:17" ht="18" customHeight="1" x14ac:dyDescent="0.15">
      <c r="A52" s="658"/>
      <c r="B52" s="427" t="s">
        <v>302</v>
      </c>
      <c r="C52" s="177" t="s">
        <v>367</v>
      </c>
      <c r="D52" s="177" t="s">
        <v>367</v>
      </c>
      <c r="E52" s="96" t="s">
        <v>367</v>
      </c>
      <c r="F52" s="362" t="s">
        <v>367</v>
      </c>
      <c r="G52" s="96" t="s">
        <v>367</v>
      </c>
      <c r="H52" s="96" t="s">
        <v>367</v>
      </c>
      <c r="I52" s="96" t="s">
        <v>367</v>
      </c>
      <c r="J52" s="96" t="s">
        <v>367</v>
      </c>
      <c r="K52" s="96" t="s">
        <v>367</v>
      </c>
      <c r="L52" s="96" t="s">
        <v>367</v>
      </c>
      <c r="M52" s="96" t="s">
        <v>367</v>
      </c>
      <c r="N52" s="96" t="s">
        <v>367</v>
      </c>
      <c r="O52" s="361" t="s">
        <v>367</v>
      </c>
      <c r="P52" s="30"/>
      <c r="Q52" s="4"/>
    </row>
    <row r="53" spans="1:17" ht="18" customHeight="1" x14ac:dyDescent="0.15">
      <c r="A53" s="658"/>
      <c r="B53" s="218" t="s">
        <v>303</v>
      </c>
      <c r="C53" s="177"/>
      <c r="D53" s="177"/>
      <c r="E53" s="96"/>
      <c r="F53" s="362"/>
      <c r="G53" s="96"/>
      <c r="H53" s="96"/>
      <c r="I53" s="96"/>
      <c r="J53" s="96"/>
      <c r="K53" s="96"/>
      <c r="L53" s="96"/>
      <c r="M53" s="96"/>
      <c r="N53" s="96"/>
      <c r="O53" s="361"/>
      <c r="P53" s="30"/>
      <c r="Q53" s="4"/>
    </row>
    <row r="54" spans="1:17" ht="18" customHeight="1" x14ac:dyDescent="0.15">
      <c r="A54" s="658"/>
      <c r="B54" s="218" t="s">
        <v>304</v>
      </c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78"/>
      <c r="P54" s="30"/>
      <c r="Q54" s="4"/>
    </row>
    <row r="55" spans="1:17" ht="18" customHeight="1" x14ac:dyDescent="0.15">
      <c r="A55" s="725"/>
      <c r="B55" s="218" t="s">
        <v>305</v>
      </c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1"/>
      <c r="P55" s="30"/>
      <c r="Q55" s="4"/>
    </row>
    <row r="56" spans="1:17" ht="18" customHeight="1" x14ac:dyDescent="0.15">
      <c r="A56" s="725"/>
      <c r="B56" s="218" t="s">
        <v>306</v>
      </c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1"/>
      <c r="P56" s="30"/>
      <c r="Q56" s="4"/>
    </row>
    <row r="57" spans="1:17" ht="18" customHeight="1" thickBot="1" x14ac:dyDescent="0.2">
      <c r="A57" s="725"/>
      <c r="B57" s="218" t="s">
        <v>336</v>
      </c>
      <c r="C57" s="177">
        <v>7</v>
      </c>
      <c r="D57" s="177">
        <v>4</v>
      </c>
      <c r="E57" s="177"/>
      <c r="F57" s="177"/>
      <c r="G57" s="96"/>
      <c r="H57" s="96"/>
      <c r="I57" s="96">
        <v>3</v>
      </c>
      <c r="J57" s="96"/>
      <c r="K57" s="96"/>
      <c r="L57" s="96">
        <v>3</v>
      </c>
      <c r="M57" s="96"/>
      <c r="N57" s="96"/>
      <c r="O57" s="361"/>
      <c r="P57" s="30"/>
      <c r="Q57" s="4"/>
    </row>
    <row r="58" spans="1:17" ht="18" customHeight="1" x14ac:dyDescent="0.15">
      <c r="A58" s="654" t="s">
        <v>138</v>
      </c>
      <c r="B58" s="217" t="s">
        <v>307</v>
      </c>
      <c r="C58" s="399" t="s">
        <v>367</v>
      </c>
      <c r="D58" s="356" t="s">
        <v>367</v>
      </c>
      <c r="E58" s="191" t="s">
        <v>367</v>
      </c>
      <c r="F58" s="270" t="s">
        <v>367</v>
      </c>
      <c r="G58" s="191" t="s">
        <v>367</v>
      </c>
      <c r="H58" s="191" t="s">
        <v>367</v>
      </c>
      <c r="I58" s="191" t="s">
        <v>367</v>
      </c>
      <c r="J58" s="191" t="s">
        <v>367</v>
      </c>
      <c r="K58" s="191" t="s">
        <v>367</v>
      </c>
      <c r="L58" s="191" t="s">
        <v>367</v>
      </c>
      <c r="M58" s="191" t="s">
        <v>367</v>
      </c>
      <c r="N58" s="191" t="s">
        <v>367</v>
      </c>
      <c r="O58" s="358" t="s">
        <v>367</v>
      </c>
      <c r="P58" s="30"/>
      <c r="Q58" s="4"/>
    </row>
    <row r="59" spans="1:17" ht="18" customHeight="1" x14ac:dyDescent="0.15">
      <c r="A59" s="725"/>
      <c r="B59" s="218" t="s">
        <v>308</v>
      </c>
      <c r="C59" s="401"/>
      <c r="D59" s="376"/>
      <c r="E59" s="367"/>
      <c r="F59" s="506"/>
      <c r="G59" s="366"/>
      <c r="H59" s="366"/>
      <c r="I59" s="366"/>
      <c r="J59" s="366"/>
      <c r="K59" s="366"/>
      <c r="L59" s="366"/>
      <c r="M59" s="366"/>
      <c r="N59" s="377"/>
      <c r="O59" s="378"/>
      <c r="P59" s="30"/>
      <c r="Q59" s="4"/>
    </row>
    <row r="60" spans="1:17" ht="18" customHeight="1" x14ac:dyDescent="0.15">
      <c r="A60" s="725"/>
      <c r="B60" s="218" t="s">
        <v>309</v>
      </c>
      <c r="C60" s="177" t="s">
        <v>367</v>
      </c>
      <c r="D60" s="376" t="s">
        <v>367</v>
      </c>
      <c r="E60" s="367" t="s">
        <v>367</v>
      </c>
      <c r="F60" s="506" t="s">
        <v>367</v>
      </c>
      <c r="G60" s="366" t="s">
        <v>367</v>
      </c>
      <c r="H60" s="366" t="s">
        <v>367</v>
      </c>
      <c r="I60" s="366" t="s">
        <v>367</v>
      </c>
      <c r="J60" s="366" t="s">
        <v>367</v>
      </c>
      <c r="K60" s="366" t="s">
        <v>367</v>
      </c>
      <c r="L60" s="366" t="s">
        <v>367</v>
      </c>
      <c r="M60" s="366" t="s">
        <v>367</v>
      </c>
      <c r="N60" s="377" t="s">
        <v>367</v>
      </c>
      <c r="O60" s="378" t="s">
        <v>367</v>
      </c>
      <c r="P60" s="30"/>
      <c r="Q60" s="4"/>
    </row>
    <row r="61" spans="1:17" ht="18" customHeight="1" thickBot="1" x14ac:dyDescent="0.2">
      <c r="A61" s="725"/>
      <c r="B61" s="218" t="s">
        <v>336</v>
      </c>
      <c r="C61" s="379">
        <v>9</v>
      </c>
      <c r="D61" s="177"/>
      <c r="E61" s="96"/>
      <c r="F61" s="362"/>
      <c r="G61" s="96"/>
      <c r="H61" s="96"/>
      <c r="I61" s="96">
        <v>3</v>
      </c>
      <c r="J61" s="96"/>
      <c r="K61" s="96"/>
      <c r="L61" s="96">
        <v>3</v>
      </c>
      <c r="M61" s="96"/>
      <c r="N61" s="96"/>
      <c r="O61" s="361"/>
      <c r="P61" s="30"/>
      <c r="Q61" s="4"/>
    </row>
    <row r="62" spans="1:17" ht="18" customHeight="1" x14ac:dyDescent="0.15">
      <c r="A62" s="753" t="s">
        <v>139</v>
      </c>
      <c r="B62" s="217" t="s">
        <v>310</v>
      </c>
      <c r="C62" s="356">
        <v>3</v>
      </c>
      <c r="D62" s="356">
        <v>3</v>
      </c>
      <c r="E62" s="191"/>
      <c r="F62" s="270"/>
      <c r="G62" s="191"/>
      <c r="H62" s="191"/>
      <c r="I62" s="191"/>
      <c r="J62" s="191"/>
      <c r="K62" s="191"/>
      <c r="L62" s="191"/>
      <c r="M62" s="191"/>
      <c r="N62" s="191"/>
      <c r="O62" s="358"/>
      <c r="P62" s="30"/>
      <c r="Q62" s="4"/>
    </row>
    <row r="63" spans="1:17" ht="18" customHeight="1" x14ac:dyDescent="0.15">
      <c r="A63" s="754"/>
      <c r="B63" s="218" t="s">
        <v>311</v>
      </c>
      <c r="C63" s="366"/>
      <c r="D63" s="376"/>
      <c r="E63" s="367"/>
      <c r="F63" s="506"/>
      <c r="G63" s="366"/>
      <c r="H63" s="366"/>
      <c r="I63" s="366"/>
      <c r="J63" s="366"/>
      <c r="K63" s="366"/>
      <c r="L63" s="366"/>
      <c r="M63" s="366"/>
      <c r="N63" s="377"/>
      <c r="O63" s="378"/>
      <c r="P63" s="30"/>
      <c r="Q63" s="4"/>
    </row>
    <row r="64" spans="1:17" ht="18" customHeight="1" x14ac:dyDescent="0.15">
      <c r="A64" s="754"/>
      <c r="B64" s="218" t="s">
        <v>312</v>
      </c>
      <c r="C64" s="366"/>
      <c r="D64" s="376"/>
      <c r="E64" s="367"/>
      <c r="F64" s="506"/>
      <c r="G64" s="366"/>
      <c r="H64" s="366"/>
      <c r="I64" s="366"/>
      <c r="J64" s="366"/>
      <c r="K64" s="366"/>
      <c r="L64" s="366"/>
      <c r="M64" s="366"/>
      <c r="N64" s="377"/>
      <c r="O64" s="378"/>
      <c r="P64" s="30"/>
      <c r="Q64" s="4"/>
    </row>
    <row r="65" spans="1:17" ht="18" customHeight="1" thickBot="1" x14ac:dyDescent="0.2">
      <c r="A65" s="754"/>
      <c r="B65" s="286" t="s">
        <v>337</v>
      </c>
      <c r="C65" s="379">
        <f>SUM(C62:C64)</f>
        <v>3</v>
      </c>
      <c r="D65" s="177">
        <f>SUM(D62:D64)</f>
        <v>3</v>
      </c>
      <c r="E65" s="177"/>
      <c r="F65" s="177"/>
      <c r="G65" s="96"/>
      <c r="H65" s="96"/>
      <c r="I65" s="96"/>
      <c r="J65" s="96"/>
      <c r="K65" s="96"/>
      <c r="L65" s="96"/>
      <c r="M65" s="96"/>
      <c r="N65" s="96"/>
      <c r="O65" s="361"/>
      <c r="P65" s="30"/>
      <c r="Q65" s="4"/>
    </row>
    <row r="66" spans="1:17" ht="18" customHeight="1" x14ac:dyDescent="0.15">
      <c r="A66" s="654" t="s">
        <v>167</v>
      </c>
      <c r="B66" s="217" t="s">
        <v>313</v>
      </c>
      <c r="C66" s="356" t="s">
        <v>367</v>
      </c>
      <c r="D66" s="356" t="s">
        <v>367</v>
      </c>
      <c r="E66" s="191" t="s">
        <v>367</v>
      </c>
      <c r="F66" s="270" t="s">
        <v>367</v>
      </c>
      <c r="G66" s="191" t="s">
        <v>367</v>
      </c>
      <c r="H66" s="191" t="s">
        <v>367</v>
      </c>
      <c r="I66" s="191" t="s">
        <v>367</v>
      </c>
      <c r="J66" s="191" t="s">
        <v>367</v>
      </c>
      <c r="K66" s="191" t="s">
        <v>367</v>
      </c>
      <c r="L66" s="191" t="s">
        <v>367</v>
      </c>
      <c r="M66" s="191" t="s">
        <v>367</v>
      </c>
      <c r="N66" s="356" t="s">
        <v>367</v>
      </c>
      <c r="O66" s="358" t="s">
        <v>367</v>
      </c>
      <c r="P66" s="30"/>
      <c r="Q66" s="4"/>
    </row>
    <row r="67" spans="1:17" ht="18" customHeight="1" x14ac:dyDescent="0.15">
      <c r="A67" s="725"/>
      <c r="B67" s="427" t="s">
        <v>169</v>
      </c>
      <c r="C67" s="177" t="s">
        <v>367</v>
      </c>
      <c r="D67" s="177" t="s">
        <v>367</v>
      </c>
      <c r="E67" s="96" t="s">
        <v>367</v>
      </c>
      <c r="F67" s="362" t="s">
        <v>367</v>
      </c>
      <c r="G67" s="96" t="s">
        <v>367</v>
      </c>
      <c r="H67" s="96" t="s">
        <v>367</v>
      </c>
      <c r="I67" s="96" t="s">
        <v>367</v>
      </c>
      <c r="J67" s="96" t="s">
        <v>367</v>
      </c>
      <c r="K67" s="96" t="s">
        <v>367</v>
      </c>
      <c r="L67" s="96" t="s">
        <v>367</v>
      </c>
      <c r="M67" s="96" t="s">
        <v>367</v>
      </c>
      <c r="N67" s="96" t="s">
        <v>367</v>
      </c>
      <c r="O67" s="361" t="s">
        <v>367</v>
      </c>
      <c r="P67" s="30"/>
      <c r="Q67" s="4"/>
    </row>
    <row r="68" spans="1:17" ht="18" customHeight="1" x14ac:dyDescent="0.15">
      <c r="A68" s="725"/>
      <c r="B68" s="427" t="s">
        <v>314</v>
      </c>
      <c r="C68" s="177"/>
      <c r="D68" s="177"/>
      <c r="E68" s="96"/>
      <c r="F68" s="362"/>
      <c r="G68" s="96"/>
      <c r="H68" s="96"/>
      <c r="I68" s="96"/>
      <c r="J68" s="96"/>
      <c r="K68" s="96"/>
      <c r="L68" s="96"/>
      <c r="M68" s="96"/>
      <c r="N68" s="96"/>
      <c r="O68" s="361"/>
      <c r="P68" s="30"/>
      <c r="Q68" s="4"/>
    </row>
    <row r="69" spans="1:17" ht="18" customHeight="1" x14ac:dyDescent="0.15">
      <c r="A69" s="725"/>
      <c r="B69" s="218" t="s">
        <v>315</v>
      </c>
      <c r="C69" s="177"/>
      <c r="D69" s="177"/>
      <c r="E69" s="96"/>
      <c r="F69" s="362"/>
      <c r="G69" s="96"/>
      <c r="H69" s="96"/>
      <c r="I69" s="96"/>
      <c r="J69" s="96"/>
      <c r="K69" s="96"/>
      <c r="L69" s="96"/>
      <c r="M69" s="96"/>
      <c r="N69" s="96"/>
      <c r="O69" s="361"/>
      <c r="P69" s="30"/>
      <c r="Q69" s="4"/>
    </row>
    <row r="70" spans="1:17" ht="18" customHeight="1" x14ac:dyDescent="0.15">
      <c r="A70" s="725"/>
      <c r="B70" s="218" t="s">
        <v>316</v>
      </c>
      <c r="C70" s="177"/>
      <c r="D70" s="177"/>
      <c r="E70" s="96"/>
      <c r="F70" s="362"/>
      <c r="G70" s="96"/>
      <c r="H70" s="96"/>
      <c r="I70" s="96"/>
      <c r="J70" s="96"/>
      <c r="K70" s="96"/>
      <c r="L70" s="96"/>
      <c r="M70" s="96"/>
      <c r="N70" s="96"/>
      <c r="O70" s="361"/>
      <c r="P70" s="30"/>
      <c r="Q70" s="4"/>
    </row>
    <row r="71" spans="1:17" ht="18" customHeight="1" x14ac:dyDescent="0.15">
      <c r="A71" s="725"/>
      <c r="B71" s="218" t="s">
        <v>317</v>
      </c>
      <c r="C71" s="177"/>
      <c r="D71" s="177"/>
      <c r="E71" s="96"/>
      <c r="F71" s="362"/>
      <c r="G71" s="96"/>
      <c r="H71" s="96"/>
      <c r="I71" s="96"/>
      <c r="J71" s="96"/>
      <c r="K71" s="96"/>
      <c r="L71" s="96"/>
      <c r="M71" s="96"/>
      <c r="N71" s="96"/>
      <c r="O71" s="361"/>
      <c r="P71" s="30"/>
      <c r="Q71" s="4"/>
    </row>
    <row r="72" spans="1:17" ht="18" customHeight="1" x14ac:dyDescent="0.15">
      <c r="A72" s="725"/>
      <c r="B72" s="218" t="s">
        <v>343</v>
      </c>
      <c r="C72" s="366" t="s">
        <v>367</v>
      </c>
      <c r="D72" s="376" t="s">
        <v>367</v>
      </c>
      <c r="E72" s="367" t="s">
        <v>367</v>
      </c>
      <c r="F72" s="506" t="s">
        <v>367</v>
      </c>
      <c r="G72" s="366" t="s">
        <v>367</v>
      </c>
      <c r="H72" s="366" t="s">
        <v>367</v>
      </c>
      <c r="I72" s="366" t="s">
        <v>367</v>
      </c>
      <c r="J72" s="366" t="s">
        <v>367</v>
      </c>
      <c r="K72" s="366" t="s">
        <v>367</v>
      </c>
      <c r="L72" s="366" t="s">
        <v>367</v>
      </c>
      <c r="M72" s="366" t="s">
        <v>367</v>
      </c>
      <c r="N72" s="366" t="s">
        <v>367</v>
      </c>
      <c r="O72" s="526" t="s">
        <v>367</v>
      </c>
      <c r="P72" s="30"/>
      <c r="Q72" s="4"/>
    </row>
    <row r="73" spans="1:17" ht="18" customHeight="1" thickBot="1" x14ac:dyDescent="0.2">
      <c r="A73" s="725"/>
      <c r="B73" s="218" t="s">
        <v>85</v>
      </c>
      <c r="C73" s="382">
        <v>57</v>
      </c>
      <c r="D73" s="193">
        <v>57</v>
      </c>
      <c r="E73" s="193"/>
      <c r="F73" s="193"/>
      <c r="G73" s="397"/>
      <c r="H73" s="397"/>
      <c r="I73" s="397"/>
      <c r="J73" s="397"/>
      <c r="K73" s="397"/>
      <c r="L73" s="397"/>
      <c r="M73" s="397"/>
      <c r="N73" s="193"/>
      <c r="O73" s="385"/>
      <c r="P73" s="30"/>
      <c r="Q73" s="4"/>
    </row>
    <row r="74" spans="1:17" ht="18" customHeight="1" x14ac:dyDescent="0.15">
      <c r="A74" s="654" t="s">
        <v>140</v>
      </c>
      <c r="B74" s="217" t="s">
        <v>319</v>
      </c>
      <c r="C74" s="356"/>
      <c r="D74" s="356"/>
      <c r="E74" s="356"/>
      <c r="F74" s="356"/>
      <c r="G74" s="356"/>
      <c r="H74" s="356"/>
      <c r="I74" s="356"/>
      <c r="J74" s="356"/>
      <c r="K74" s="356"/>
      <c r="L74" s="356"/>
      <c r="M74" s="356"/>
      <c r="N74" s="356"/>
      <c r="O74" s="358"/>
      <c r="P74" s="30"/>
      <c r="Q74" s="4"/>
    </row>
    <row r="75" spans="1:17" ht="18" customHeight="1" x14ac:dyDescent="0.15">
      <c r="A75" s="658"/>
      <c r="B75" s="427" t="s">
        <v>320</v>
      </c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361"/>
      <c r="P75" s="30"/>
      <c r="Q75" s="4"/>
    </row>
    <row r="76" spans="1:17" ht="18" customHeight="1" x14ac:dyDescent="0.15">
      <c r="A76" s="725"/>
      <c r="B76" s="218" t="s">
        <v>321</v>
      </c>
      <c r="C76" s="177"/>
      <c r="D76" s="177"/>
      <c r="E76" s="96"/>
      <c r="F76" s="362"/>
      <c r="G76" s="96"/>
      <c r="H76" s="96"/>
      <c r="I76" s="96"/>
      <c r="J76" s="96"/>
      <c r="K76" s="96"/>
      <c r="L76" s="96"/>
      <c r="M76" s="96"/>
      <c r="N76" s="96"/>
      <c r="O76" s="361"/>
      <c r="P76" s="30"/>
      <c r="Q76" s="4"/>
    </row>
    <row r="77" spans="1:17" ht="18" customHeight="1" x14ac:dyDescent="0.15">
      <c r="A77" s="725"/>
      <c r="B77" s="218" t="s">
        <v>322</v>
      </c>
      <c r="C77" s="177"/>
      <c r="D77" s="177"/>
      <c r="E77" s="96"/>
      <c r="F77" s="362"/>
      <c r="G77" s="362"/>
      <c r="H77" s="362"/>
      <c r="I77" s="362"/>
      <c r="J77" s="362"/>
      <c r="K77" s="362"/>
      <c r="L77" s="362"/>
      <c r="M77" s="362"/>
      <c r="N77" s="362"/>
      <c r="O77" s="361"/>
      <c r="P77" s="30"/>
      <c r="Q77" s="4"/>
    </row>
    <row r="78" spans="1:17" ht="18" customHeight="1" thickBot="1" x14ac:dyDescent="0.2">
      <c r="A78" s="725"/>
      <c r="B78" s="218" t="s">
        <v>336</v>
      </c>
      <c r="C78" s="177"/>
      <c r="D78" s="177"/>
      <c r="E78" s="177"/>
      <c r="F78" s="177"/>
      <c r="G78" s="96"/>
      <c r="H78" s="96"/>
      <c r="I78" s="96"/>
      <c r="J78" s="96"/>
      <c r="K78" s="96"/>
      <c r="L78" s="96"/>
      <c r="M78" s="96"/>
      <c r="N78" s="96"/>
      <c r="O78" s="361"/>
      <c r="P78" s="30"/>
      <c r="Q78" s="4"/>
    </row>
    <row r="79" spans="1:17" ht="18" customHeight="1" x14ac:dyDescent="0.15">
      <c r="A79" s="654" t="s">
        <v>176</v>
      </c>
      <c r="B79" s="217" t="s">
        <v>323</v>
      </c>
      <c r="C79" s="356" t="s">
        <v>367</v>
      </c>
      <c r="D79" s="356" t="s">
        <v>367</v>
      </c>
      <c r="E79" s="191" t="s">
        <v>367</v>
      </c>
      <c r="F79" s="270" t="s">
        <v>367</v>
      </c>
      <c r="G79" s="191" t="s">
        <v>367</v>
      </c>
      <c r="H79" s="191" t="s">
        <v>367</v>
      </c>
      <c r="I79" s="191" t="s">
        <v>367</v>
      </c>
      <c r="J79" s="191" t="s">
        <v>367</v>
      </c>
      <c r="K79" s="191" t="s">
        <v>367</v>
      </c>
      <c r="L79" s="191" t="s">
        <v>367</v>
      </c>
      <c r="M79" s="191" t="s">
        <v>367</v>
      </c>
      <c r="N79" s="191" t="s">
        <v>367</v>
      </c>
      <c r="O79" s="358" t="s">
        <v>367</v>
      </c>
      <c r="P79" s="30"/>
      <c r="Q79" s="4"/>
    </row>
    <row r="80" spans="1:17" ht="18" customHeight="1" x14ac:dyDescent="0.15">
      <c r="A80" s="725"/>
      <c r="B80" s="218" t="s">
        <v>324</v>
      </c>
      <c r="C80" s="177" t="s">
        <v>367</v>
      </c>
      <c r="D80" s="177" t="s">
        <v>367</v>
      </c>
      <c r="E80" s="96" t="s">
        <v>367</v>
      </c>
      <c r="F80" s="362" t="s">
        <v>367</v>
      </c>
      <c r="G80" s="96" t="s">
        <v>367</v>
      </c>
      <c r="H80" s="96" t="s">
        <v>367</v>
      </c>
      <c r="I80" s="96" t="s">
        <v>367</v>
      </c>
      <c r="J80" s="96" t="s">
        <v>367</v>
      </c>
      <c r="K80" s="96" t="s">
        <v>367</v>
      </c>
      <c r="L80" s="96" t="s">
        <v>367</v>
      </c>
      <c r="M80" s="96" t="s">
        <v>367</v>
      </c>
      <c r="N80" s="96" t="s">
        <v>367</v>
      </c>
      <c r="O80" s="361" t="s">
        <v>367</v>
      </c>
      <c r="P80" s="30"/>
      <c r="Q80" s="4"/>
    </row>
    <row r="81" spans="1:17" ht="18" customHeight="1" x14ac:dyDescent="0.15">
      <c r="A81" s="725"/>
      <c r="B81" s="218" t="s">
        <v>325</v>
      </c>
      <c r="C81" s="177" t="s">
        <v>367</v>
      </c>
      <c r="D81" s="177" t="s">
        <v>367</v>
      </c>
      <c r="E81" s="96" t="s">
        <v>367</v>
      </c>
      <c r="F81" s="362" t="s">
        <v>367</v>
      </c>
      <c r="G81" s="96" t="s">
        <v>367</v>
      </c>
      <c r="H81" s="96" t="s">
        <v>367</v>
      </c>
      <c r="I81" s="96" t="s">
        <v>367</v>
      </c>
      <c r="J81" s="96" t="s">
        <v>367</v>
      </c>
      <c r="K81" s="96" t="s">
        <v>367</v>
      </c>
      <c r="L81" s="96" t="s">
        <v>367</v>
      </c>
      <c r="M81" s="96" t="s">
        <v>367</v>
      </c>
      <c r="N81" s="96" t="s">
        <v>367</v>
      </c>
      <c r="O81" s="361" t="s">
        <v>367</v>
      </c>
      <c r="P81" s="30"/>
      <c r="Q81" s="4"/>
    </row>
    <row r="82" spans="1:17" ht="18" customHeight="1" x14ac:dyDescent="0.15">
      <c r="A82" s="725"/>
      <c r="B82" s="218" t="s">
        <v>326</v>
      </c>
      <c r="C82" s="177"/>
      <c r="D82" s="177"/>
      <c r="E82" s="96"/>
      <c r="F82" s="362"/>
      <c r="G82" s="96"/>
      <c r="H82" s="96"/>
      <c r="I82" s="96"/>
      <c r="J82" s="96"/>
      <c r="K82" s="96"/>
      <c r="L82" s="96"/>
      <c r="M82" s="96"/>
      <c r="N82" s="96"/>
      <c r="O82" s="361"/>
      <c r="P82" s="30"/>
      <c r="Q82" s="4"/>
    </row>
    <row r="83" spans="1:17" ht="18" customHeight="1" thickBot="1" x14ac:dyDescent="0.2">
      <c r="A83" s="725"/>
      <c r="B83" s="218" t="s">
        <v>337</v>
      </c>
      <c r="C83" s="177">
        <v>172</v>
      </c>
      <c r="D83" s="177">
        <v>50</v>
      </c>
      <c r="E83" s="177"/>
      <c r="F83" s="177"/>
      <c r="G83" s="96">
        <v>38</v>
      </c>
      <c r="H83" s="96">
        <v>38</v>
      </c>
      <c r="I83" s="96">
        <v>84</v>
      </c>
      <c r="J83" s="96"/>
      <c r="K83" s="96">
        <v>84</v>
      </c>
      <c r="L83" s="96"/>
      <c r="M83" s="96"/>
      <c r="N83" s="96"/>
      <c r="O83" s="361"/>
      <c r="P83" s="106"/>
      <c r="Q83" s="4"/>
    </row>
    <row r="84" spans="1:17" ht="18" customHeight="1" x14ac:dyDescent="0.15">
      <c r="A84" s="654" t="s">
        <v>141</v>
      </c>
      <c r="B84" s="213" t="s">
        <v>327</v>
      </c>
      <c r="C84" s="356" t="s">
        <v>367</v>
      </c>
      <c r="D84" s="356" t="s">
        <v>367</v>
      </c>
      <c r="E84" s="191" t="s">
        <v>367</v>
      </c>
      <c r="F84" s="270" t="s">
        <v>367</v>
      </c>
      <c r="G84" s="191" t="s">
        <v>367</v>
      </c>
      <c r="H84" s="191" t="s">
        <v>367</v>
      </c>
      <c r="I84" s="191" t="s">
        <v>367</v>
      </c>
      <c r="J84" s="191" t="s">
        <v>367</v>
      </c>
      <c r="K84" s="191" t="s">
        <v>367</v>
      </c>
      <c r="L84" s="191" t="s">
        <v>367</v>
      </c>
      <c r="M84" s="191" t="s">
        <v>367</v>
      </c>
      <c r="N84" s="191" t="s">
        <v>367</v>
      </c>
      <c r="O84" s="358" t="s">
        <v>367</v>
      </c>
      <c r="P84" s="106"/>
      <c r="Q84" s="4"/>
    </row>
    <row r="85" spans="1:17" ht="18" customHeight="1" x14ac:dyDescent="0.15">
      <c r="A85" s="658"/>
      <c r="B85" s="212" t="s">
        <v>328</v>
      </c>
      <c r="C85" s="177"/>
      <c r="D85" s="177"/>
      <c r="E85" s="96"/>
      <c r="F85" s="362"/>
      <c r="G85" s="96"/>
      <c r="H85" s="96"/>
      <c r="I85" s="96"/>
      <c r="J85" s="96"/>
      <c r="K85" s="96"/>
      <c r="L85" s="96"/>
      <c r="M85" s="96"/>
      <c r="N85" s="96"/>
      <c r="O85" s="361"/>
      <c r="P85" s="30"/>
      <c r="Q85" s="4"/>
    </row>
    <row r="86" spans="1:17" ht="18" customHeight="1" x14ac:dyDescent="0.15">
      <c r="A86" s="658"/>
      <c r="B86" s="212" t="s">
        <v>329</v>
      </c>
      <c r="C86" s="177" t="s">
        <v>367</v>
      </c>
      <c r="D86" s="177" t="s">
        <v>367</v>
      </c>
      <c r="E86" s="96" t="s">
        <v>367</v>
      </c>
      <c r="F86" s="362" t="s">
        <v>367</v>
      </c>
      <c r="G86" s="96" t="s">
        <v>367</v>
      </c>
      <c r="H86" s="96" t="s">
        <v>367</v>
      </c>
      <c r="I86" s="96" t="s">
        <v>367</v>
      </c>
      <c r="J86" s="96" t="s">
        <v>367</v>
      </c>
      <c r="K86" s="96" t="s">
        <v>367</v>
      </c>
      <c r="L86" s="96" t="s">
        <v>367</v>
      </c>
      <c r="M86" s="96" t="s">
        <v>367</v>
      </c>
      <c r="N86" s="96" t="s">
        <v>367</v>
      </c>
      <c r="O86" s="361" t="s">
        <v>367</v>
      </c>
      <c r="P86" s="30"/>
      <c r="Q86" s="4"/>
    </row>
    <row r="87" spans="1:17" ht="18" customHeight="1" x14ac:dyDescent="0.15">
      <c r="A87" s="658"/>
      <c r="B87" s="212" t="s">
        <v>330</v>
      </c>
      <c r="C87" s="177" t="s">
        <v>367</v>
      </c>
      <c r="D87" s="177" t="s">
        <v>367</v>
      </c>
      <c r="E87" s="96" t="s">
        <v>367</v>
      </c>
      <c r="F87" s="362" t="s">
        <v>367</v>
      </c>
      <c r="G87" s="96" t="s">
        <v>367</v>
      </c>
      <c r="H87" s="96" t="s">
        <v>367</v>
      </c>
      <c r="I87" s="96" t="s">
        <v>367</v>
      </c>
      <c r="J87" s="96" t="s">
        <v>367</v>
      </c>
      <c r="K87" s="96" t="s">
        <v>367</v>
      </c>
      <c r="L87" s="96" t="s">
        <v>367</v>
      </c>
      <c r="M87" s="96" t="s">
        <v>367</v>
      </c>
      <c r="N87" s="96" t="s">
        <v>367</v>
      </c>
      <c r="O87" s="361" t="s">
        <v>367</v>
      </c>
      <c r="P87" s="30"/>
      <c r="Q87" s="4"/>
    </row>
    <row r="88" spans="1:17" ht="18" customHeight="1" x14ac:dyDescent="0.15">
      <c r="A88" s="658"/>
      <c r="B88" s="212" t="s">
        <v>331</v>
      </c>
      <c r="C88" s="177"/>
      <c r="D88" s="177"/>
      <c r="E88" s="96"/>
      <c r="F88" s="362"/>
      <c r="G88" s="96"/>
      <c r="H88" s="96"/>
      <c r="I88" s="96"/>
      <c r="J88" s="96"/>
      <c r="K88" s="96"/>
      <c r="L88" s="96"/>
      <c r="M88" s="96"/>
      <c r="N88" s="96"/>
      <c r="O88" s="361"/>
      <c r="P88" s="30"/>
      <c r="Q88" s="4"/>
    </row>
    <row r="89" spans="1:17" ht="18" customHeight="1" x14ac:dyDescent="0.15">
      <c r="A89" s="658"/>
      <c r="B89" s="427" t="s">
        <v>332</v>
      </c>
      <c r="C89" s="177"/>
      <c r="D89" s="177"/>
      <c r="E89" s="96"/>
      <c r="F89" s="362"/>
      <c r="G89" s="96"/>
      <c r="H89" s="96"/>
      <c r="I89" s="96"/>
      <c r="J89" s="96"/>
      <c r="K89" s="96"/>
      <c r="L89" s="96"/>
      <c r="M89" s="96"/>
      <c r="N89" s="96"/>
      <c r="O89" s="361"/>
      <c r="P89" s="30"/>
      <c r="Q89" s="4"/>
    </row>
    <row r="90" spans="1:17" ht="18" customHeight="1" x14ac:dyDescent="0.15">
      <c r="A90" s="658"/>
      <c r="B90" s="218" t="s">
        <v>333</v>
      </c>
      <c r="C90" s="366"/>
      <c r="D90" s="376"/>
      <c r="E90" s="367"/>
      <c r="F90" s="506"/>
      <c r="G90" s="366"/>
      <c r="H90" s="366"/>
      <c r="I90" s="366"/>
      <c r="J90" s="366"/>
      <c r="K90" s="366"/>
      <c r="L90" s="366"/>
      <c r="M90" s="366"/>
      <c r="N90" s="377"/>
      <c r="O90" s="378"/>
      <c r="P90" s="30"/>
      <c r="Q90" s="4"/>
    </row>
    <row r="91" spans="1:17" ht="18" customHeight="1" x14ac:dyDescent="0.15">
      <c r="A91" s="725"/>
      <c r="B91" s="218" t="s">
        <v>334</v>
      </c>
      <c r="C91" s="177"/>
      <c r="D91" s="177"/>
      <c r="E91" s="96"/>
      <c r="F91" s="362"/>
      <c r="G91" s="96"/>
      <c r="H91" s="96"/>
      <c r="I91" s="96"/>
      <c r="J91" s="96"/>
      <c r="K91" s="96"/>
      <c r="L91" s="96"/>
      <c r="M91" s="96"/>
      <c r="N91" s="96"/>
      <c r="O91" s="361"/>
      <c r="P91" s="30"/>
      <c r="Q91" s="4"/>
    </row>
    <row r="92" spans="1:17" ht="18" customHeight="1" thickBot="1" x14ac:dyDescent="0.2">
      <c r="A92" s="725"/>
      <c r="B92" s="218" t="s">
        <v>337</v>
      </c>
      <c r="C92" s="527">
        <v>7</v>
      </c>
      <c r="D92" s="527">
        <v>1</v>
      </c>
      <c r="E92" s="527"/>
      <c r="F92" s="527"/>
      <c r="G92" s="528"/>
      <c r="H92" s="528"/>
      <c r="I92" s="528">
        <v>6</v>
      </c>
      <c r="J92" s="528"/>
      <c r="K92" s="528"/>
      <c r="L92" s="528">
        <v>6</v>
      </c>
      <c r="M92" s="528"/>
      <c r="N92" s="528"/>
      <c r="O92" s="384"/>
      <c r="P92" s="106"/>
      <c r="Q92" s="4"/>
    </row>
    <row r="93" spans="1:17" ht="18" customHeight="1" x14ac:dyDescent="0.15">
      <c r="A93" s="840" t="s">
        <v>142</v>
      </c>
      <c r="B93" s="217" t="s">
        <v>335</v>
      </c>
      <c r="C93" s="356" t="s">
        <v>367</v>
      </c>
      <c r="D93" s="549" t="s">
        <v>367</v>
      </c>
      <c r="E93" s="529" t="s">
        <v>367</v>
      </c>
      <c r="F93" s="550" t="s">
        <v>367</v>
      </c>
      <c r="G93" s="529" t="s">
        <v>367</v>
      </c>
      <c r="H93" s="529" t="s">
        <v>367</v>
      </c>
      <c r="I93" s="529" t="s">
        <v>367</v>
      </c>
      <c r="J93" s="529" t="s">
        <v>367</v>
      </c>
      <c r="K93" s="529" t="s">
        <v>367</v>
      </c>
      <c r="L93" s="529" t="s">
        <v>367</v>
      </c>
      <c r="M93" s="529" t="s">
        <v>367</v>
      </c>
      <c r="N93" s="529" t="s">
        <v>367</v>
      </c>
      <c r="O93" s="530" t="s">
        <v>367</v>
      </c>
      <c r="P93" s="30"/>
      <c r="Q93" s="4"/>
    </row>
    <row r="94" spans="1:17" ht="18" customHeight="1" thickBot="1" x14ac:dyDescent="0.2">
      <c r="A94" s="841"/>
      <c r="B94" s="426" t="s">
        <v>336</v>
      </c>
      <c r="C94" s="193" t="s">
        <v>367</v>
      </c>
      <c r="D94" s="193" t="s">
        <v>367</v>
      </c>
      <c r="E94" s="193" t="s">
        <v>367</v>
      </c>
      <c r="F94" s="193" t="s">
        <v>367</v>
      </c>
      <c r="G94" s="397" t="s">
        <v>367</v>
      </c>
      <c r="H94" s="397" t="s">
        <v>367</v>
      </c>
      <c r="I94" s="397" t="s">
        <v>367</v>
      </c>
      <c r="J94" s="397" t="s">
        <v>367</v>
      </c>
      <c r="K94" s="397" t="s">
        <v>367</v>
      </c>
      <c r="L94" s="397" t="s">
        <v>367</v>
      </c>
      <c r="M94" s="397" t="s">
        <v>367</v>
      </c>
      <c r="N94" s="397" t="s">
        <v>367</v>
      </c>
      <c r="O94" s="385" t="s">
        <v>367</v>
      </c>
      <c r="P94" s="30"/>
      <c r="Q94" s="4"/>
    </row>
    <row r="95" spans="1:17" ht="17.25" x14ac:dyDescent="0.2">
      <c r="A95" s="133" t="s">
        <v>130</v>
      </c>
      <c r="B95" s="23"/>
      <c r="C95" s="26"/>
      <c r="D95" s="27"/>
      <c r="E95" s="27"/>
      <c r="F95" s="27"/>
      <c r="G95" s="26"/>
      <c r="H95" s="26"/>
      <c r="I95" s="26"/>
      <c r="J95" s="26"/>
      <c r="K95" s="26"/>
      <c r="L95" s="26"/>
      <c r="M95" s="26"/>
      <c r="N95" s="26"/>
      <c r="O95" s="26"/>
      <c r="P95" s="30"/>
      <c r="Q95" s="4"/>
    </row>
    <row r="96" spans="1:17" ht="17.25" x14ac:dyDescent="0.2">
      <c r="A96" s="133" t="s">
        <v>344</v>
      </c>
      <c r="B96" s="134"/>
      <c r="C96" s="26"/>
      <c r="D96" s="27"/>
      <c r="E96" s="27"/>
      <c r="F96" s="27"/>
      <c r="G96" s="26"/>
      <c r="H96" s="26"/>
      <c r="I96" s="26"/>
      <c r="J96" s="26"/>
      <c r="K96" s="26"/>
      <c r="L96" s="26"/>
      <c r="M96" s="26"/>
      <c r="N96" s="26"/>
      <c r="O96" s="26"/>
      <c r="P96" s="30"/>
      <c r="Q96" s="4"/>
    </row>
    <row r="97" spans="1:17" ht="30" customHeight="1" x14ac:dyDescent="0.2">
      <c r="A97" s="25"/>
      <c r="B97" s="23"/>
      <c r="C97" s="26"/>
      <c r="D97" s="27"/>
      <c r="E97" s="27"/>
      <c r="F97" s="27"/>
      <c r="G97" s="26"/>
      <c r="H97" s="26"/>
      <c r="I97" s="26"/>
      <c r="J97" s="26"/>
      <c r="K97" s="26"/>
      <c r="L97" s="26"/>
      <c r="M97" s="26"/>
      <c r="N97" s="26"/>
      <c r="O97" s="26"/>
      <c r="P97" s="30"/>
      <c r="Q97" s="4"/>
    </row>
    <row r="98" spans="1:17" ht="30" customHeight="1" x14ac:dyDescent="0.2">
      <c r="A98" s="25"/>
      <c r="B98" s="23"/>
      <c r="C98" s="26"/>
      <c r="D98" s="27"/>
      <c r="E98" s="27"/>
      <c r="F98" s="27"/>
      <c r="G98" s="26"/>
      <c r="H98" s="26"/>
      <c r="I98" s="26"/>
      <c r="J98" s="26"/>
      <c r="K98" s="26"/>
      <c r="L98" s="26"/>
      <c r="M98" s="26"/>
      <c r="N98" s="26"/>
      <c r="O98" s="26"/>
      <c r="P98" s="30"/>
      <c r="Q98" s="4"/>
    </row>
    <row r="99" spans="1:17" ht="30" customHeight="1" x14ac:dyDescent="0.2">
      <c r="A99" s="25"/>
      <c r="B99" s="23"/>
      <c r="C99" s="26"/>
      <c r="D99" s="27"/>
      <c r="E99" s="27"/>
      <c r="F99" s="27"/>
      <c r="G99" s="26"/>
      <c r="H99" s="26"/>
      <c r="I99" s="26"/>
      <c r="J99" s="26"/>
      <c r="K99" s="26"/>
      <c r="L99" s="26"/>
      <c r="M99" s="26"/>
      <c r="N99" s="26"/>
      <c r="O99" s="26"/>
      <c r="P99" s="30"/>
      <c r="Q99" s="4"/>
    </row>
    <row r="100" spans="1:17" ht="30" customHeight="1" x14ac:dyDescent="0.2">
      <c r="A100" s="25"/>
      <c r="B100" s="23"/>
      <c r="C100" s="26"/>
      <c r="D100" s="27"/>
      <c r="E100" s="27"/>
      <c r="F100" s="27"/>
      <c r="G100" s="26"/>
      <c r="H100" s="26"/>
      <c r="I100" s="26"/>
      <c r="J100" s="26"/>
      <c r="K100" s="26"/>
      <c r="L100" s="26"/>
      <c r="M100" s="26"/>
      <c r="N100" s="26"/>
      <c r="O100" s="26"/>
      <c r="P100" s="30"/>
      <c r="Q100" s="4"/>
    </row>
    <row r="101" spans="1:17" ht="30" customHeight="1" x14ac:dyDescent="0.2">
      <c r="A101" s="25"/>
      <c r="B101" s="23"/>
      <c r="C101" s="26"/>
      <c r="D101" s="27"/>
      <c r="E101" s="27"/>
      <c r="F101" s="27"/>
      <c r="G101" s="26"/>
      <c r="H101" s="26"/>
      <c r="I101" s="26"/>
      <c r="J101" s="26"/>
      <c r="K101" s="26"/>
      <c r="L101" s="26"/>
      <c r="M101" s="26"/>
      <c r="N101" s="26"/>
      <c r="O101" s="26"/>
      <c r="P101" s="30"/>
      <c r="Q101" s="4"/>
    </row>
    <row r="102" spans="1:17" ht="30" customHeight="1" x14ac:dyDescent="0.2">
      <c r="A102" s="25"/>
      <c r="B102" s="23"/>
      <c r="C102" s="26"/>
      <c r="D102" s="27"/>
      <c r="E102" s="27"/>
      <c r="F102" s="27"/>
      <c r="G102" s="26"/>
      <c r="H102" s="26"/>
      <c r="I102" s="26"/>
      <c r="J102" s="26"/>
      <c r="K102" s="26"/>
      <c r="L102" s="26"/>
      <c r="M102" s="26"/>
      <c r="N102" s="26"/>
      <c r="O102" s="26"/>
      <c r="P102" s="30"/>
      <c r="Q102" s="4"/>
    </row>
    <row r="103" spans="1:17" ht="30" customHeight="1" x14ac:dyDescent="0.2">
      <c r="A103" s="25"/>
      <c r="B103" s="23"/>
      <c r="C103" s="26"/>
      <c r="D103" s="27"/>
      <c r="E103" s="27"/>
      <c r="F103" s="27"/>
      <c r="G103" s="26"/>
      <c r="H103" s="26"/>
      <c r="I103" s="26"/>
      <c r="J103" s="26"/>
      <c r="K103" s="26"/>
      <c r="L103" s="26"/>
      <c r="M103" s="26"/>
      <c r="N103" s="26"/>
      <c r="O103" s="26"/>
      <c r="P103" s="30"/>
      <c r="Q103" s="4"/>
    </row>
    <row r="104" spans="1:17" ht="30" customHeight="1" x14ac:dyDescent="0.2">
      <c r="A104" s="25"/>
      <c r="B104" s="23"/>
      <c r="C104" s="26"/>
      <c r="D104" s="27"/>
      <c r="E104" s="27"/>
      <c r="F104" s="27"/>
      <c r="G104" s="26"/>
      <c r="H104" s="26"/>
      <c r="I104" s="26"/>
      <c r="J104" s="26"/>
      <c r="K104" s="26"/>
      <c r="L104" s="26"/>
      <c r="M104" s="26"/>
      <c r="N104" s="26"/>
      <c r="O104" s="26"/>
      <c r="P104" s="30"/>
      <c r="Q104" s="4"/>
    </row>
    <row r="105" spans="1:17" ht="30" customHeight="1" x14ac:dyDescent="0.2">
      <c r="A105" s="25"/>
      <c r="B105" s="23"/>
      <c r="C105" s="26"/>
      <c r="D105" s="27"/>
      <c r="E105" s="27"/>
      <c r="F105" s="27"/>
      <c r="G105" s="26"/>
      <c r="H105" s="26"/>
      <c r="I105" s="26"/>
      <c r="J105" s="26"/>
      <c r="K105" s="26"/>
      <c r="L105" s="26"/>
      <c r="M105" s="26"/>
      <c r="N105" s="26"/>
      <c r="O105" s="26"/>
      <c r="P105" s="30"/>
      <c r="Q105" s="4"/>
    </row>
    <row r="106" spans="1:17" ht="30" customHeight="1" x14ac:dyDescent="0.2">
      <c r="A106" s="25"/>
      <c r="B106" s="23"/>
      <c r="C106" s="26"/>
      <c r="D106" s="27"/>
      <c r="E106" s="27"/>
      <c r="F106" s="27"/>
      <c r="G106" s="26"/>
      <c r="H106" s="26"/>
      <c r="I106" s="26"/>
      <c r="J106" s="26"/>
      <c r="K106" s="26"/>
      <c r="L106" s="26"/>
      <c r="M106" s="26"/>
      <c r="N106" s="26"/>
      <c r="O106" s="26"/>
      <c r="P106" s="30"/>
      <c r="Q106" s="4"/>
    </row>
    <row r="107" spans="1:17" ht="30" customHeight="1" x14ac:dyDescent="0.2">
      <c r="A107" s="25"/>
      <c r="B107" s="23"/>
      <c r="C107" s="26"/>
      <c r="D107" s="27"/>
      <c r="E107" s="27"/>
      <c r="F107" s="27"/>
      <c r="G107" s="26"/>
      <c r="H107" s="26"/>
      <c r="I107" s="26"/>
      <c r="J107" s="26"/>
      <c r="K107" s="26"/>
      <c r="L107" s="26"/>
      <c r="M107" s="26"/>
      <c r="N107" s="26"/>
      <c r="O107" s="26"/>
      <c r="P107" s="30"/>
      <c r="Q107" s="4"/>
    </row>
    <row r="108" spans="1:17" ht="30" customHeight="1" x14ac:dyDescent="0.2">
      <c r="A108" s="25"/>
      <c r="B108" s="23"/>
      <c r="C108" s="26"/>
      <c r="D108" s="27"/>
      <c r="E108" s="27"/>
      <c r="F108" s="27"/>
      <c r="G108" s="26"/>
      <c r="H108" s="26"/>
      <c r="I108" s="26"/>
      <c r="J108" s="26"/>
      <c r="K108" s="26"/>
      <c r="L108" s="26"/>
      <c r="M108" s="26"/>
      <c r="N108" s="26"/>
      <c r="O108" s="26"/>
      <c r="P108" s="30"/>
      <c r="Q108" s="4"/>
    </row>
    <row r="109" spans="1:17" ht="30" customHeight="1" x14ac:dyDescent="0.2">
      <c r="A109" s="25"/>
      <c r="B109" s="23"/>
      <c r="C109" s="26"/>
      <c r="D109" s="27"/>
      <c r="E109" s="27"/>
      <c r="F109" s="27"/>
      <c r="G109" s="26"/>
      <c r="H109" s="26"/>
      <c r="I109" s="26"/>
      <c r="J109" s="26"/>
      <c r="K109" s="26"/>
      <c r="L109" s="26"/>
      <c r="M109" s="26"/>
      <c r="N109" s="26"/>
      <c r="O109" s="26"/>
      <c r="P109" s="30"/>
      <c r="Q109" s="4"/>
    </row>
    <row r="110" spans="1:17" ht="30" customHeight="1" x14ac:dyDescent="0.2">
      <c r="A110" s="25"/>
      <c r="B110" s="23"/>
      <c r="C110" s="26"/>
      <c r="D110" s="27"/>
      <c r="E110" s="27"/>
      <c r="F110" s="27"/>
      <c r="G110" s="26"/>
      <c r="H110" s="26"/>
      <c r="I110" s="26"/>
      <c r="J110" s="26"/>
      <c r="K110" s="26"/>
      <c r="L110" s="26"/>
      <c r="M110" s="26"/>
      <c r="N110" s="26"/>
      <c r="O110" s="26"/>
      <c r="P110" s="30"/>
      <c r="Q110" s="4"/>
    </row>
    <row r="111" spans="1:17" ht="30" customHeight="1" x14ac:dyDescent="0.2">
      <c r="A111" s="25"/>
      <c r="B111" s="23"/>
      <c r="C111" s="26"/>
      <c r="D111" s="27"/>
      <c r="E111" s="27"/>
      <c r="F111" s="27"/>
      <c r="G111" s="26"/>
      <c r="H111" s="26"/>
      <c r="I111" s="26"/>
      <c r="J111" s="26"/>
      <c r="K111" s="26"/>
      <c r="L111" s="26"/>
      <c r="M111" s="26"/>
      <c r="N111" s="26"/>
      <c r="O111" s="26"/>
      <c r="P111" s="30"/>
      <c r="Q111" s="4"/>
    </row>
    <row r="112" spans="1:17" ht="30" customHeight="1" x14ac:dyDescent="0.2">
      <c r="A112" s="25"/>
      <c r="B112" s="23"/>
      <c r="C112" s="26"/>
      <c r="D112" s="27"/>
      <c r="E112" s="27"/>
      <c r="F112" s="27"/>
      <c r="G112" s="26"/>
      <c r="H112" s="26"/>
      <c r="I112" s="26"/>
      <c r="J112" s="26"/>
      <c r="K112" s="26"/>
      <c r="L112" s="26"/>
      <c r="M112" s="26"/>
      <c r="N112" s="26"/>
      <c r="O112" s="26"/>
      <c r="P112" s="30"/>
      <c r="Q112" s="4"/>
    </row>
    <row r="113" spans="1:17" ht="30" customHeight="1" x14ac:dyDescent="0.2">
      <c r="A113" s="25"/>
      <c r="B113" s="23"/>
      <c r="C113" s="26"/>
      <c r="D113" s="27"/>
      <c r="E113" s="27"/>
      <c r="F113" s="27"/>
      <c r="G113" s="26"/>
      <c r="H113" s="26"/>
      <c r="I113" s="26"/>
      <c r="J113" s="26"/>
      <c r="K113" s="26"/>
      <c r="L113" s="26"/>
      <c r="M113" s="26"/>
      <c r="N113" s="26"/>
      <c r="O113" s="26"/>
      <c r="P113" s="4"/>
      <c r="Q113" s="4"/>
    </row>
    <row r="114" spans="1:17" ht="30" customHeight="1" x14ac:dyDescent="0.2">
      <c r="A114" s="25"/>
      <c r="B114" s="23"/>
      <c r="C114" s="26"/>
      <c r="D114" s="27"/>
      <c r="E114" s="27"/>
      <c r="F114" s="27"/>
      <c r="G114" s="26"/>
      <c r="H114" s="26"/>
      <c r="I114" s="26"/>
      <c r="J114" s="26"/>
      <c r="K114" s="26"/>
      <c r="L114" s="26"/>
      <c r="M114" s="26"/>
      <c r="N114" s="26"/>
      <c r="O114" s="26"/>
      <c r="P114" s="4"/>
      <c r="Q114" s="4"/>
    </row>
    <row r="115" spans="1:17" ht="30" customHeight="1" x14ac:dyDescent="0.2">
      <c r="A115" s="25"/>
      <c r="B115" s="23"/>
      <c r="C115" s="26"/>
      <c r="D115" s="27"/>
      <c r="E115" s="27"/>
      <c r="F115" s="27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7" ht="17.25" x14ac:dyDescent="0.2">
      <c r="A116" s="25"/>
      <c r="B116" s="23"/>
      <c r="C116" s="26"/>
      <c r="D116" s="27"/>
      <c r="E116" s="27"/>
      <c r="F116" s="27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7" ht="17.25" x14ac:dyDescent="0.2">
      <c r="A117" s="25"/>
      <c r="B117" s="23"/>
      <c r="C117" s="26"/>
      <c r="D117" s="27"/>
      <c r="E117" s="27"/>
      <c r="F117" s="27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7" x14ac:dyDescent="0.15">
      <c r="A118" s="4" t="s">
        <v>78</v>
      </c>
      <c r="B118" s="10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7" x14ac:dyDescent="0.15">
      <c r="A119" s="4" t="s">
        <v>79</v>
      </c>
      <c r="B119" s="10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7" x14ac:dyDescent="0.15">
      <c r="A120" s="2"/>
      <c r="B120" s="10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7" x14ac:dyDescent="0.15">
      <c r="A121" s="2"/>
      <c r="B121" s="10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15">
      <c r="A122" s="2"/>
      <c r="B122" s="10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7" x14ac:dyDescent="0.15">
      <c r="A123" s="2"/>
      <c r="B123" s="10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7" x14ac:dyDescent="0.15">
      <c r="A124" s="2"/>
      <c r="B124" s="10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7" x14ac:dyDescent="0.15">
      <c r="A125" s="2"/>
      <c r="B125" s="10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7" x14ac:dyDescent="0.15">
      <c r="A126" s="2"/>
      <c r="B126" s="10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7" x14ac:dyDescent="0.15">
      <c r="A127" s="2"/>
      <c r="B127" s="10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7" x14ac:dyDescent="0.15">
      <c r="A128" s="2"/>
      <c r="B128" s="10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10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10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10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10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10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10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10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10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10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10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10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10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10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10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10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10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10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10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10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10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10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10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10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10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10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10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10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10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10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10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10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</sheetData>
  <mergeCells count="28">
    <mergeCell ref="D4:D8"/>
    <mergeCell ref="J6:O7"/>
    <mergeCell ref="J8:J9"/>
    <mergeCell ref="K8:K9"/>
    <mergeCell ref="L8:L9"/>
    <mergeCell ref="M8:M9"/>
    <mergeCell ref="N8:N9"/>
    <mergeCell ref="O8:O9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A33:A34"/>
    <mergeCell ref="A2:A10"/>
    <mergeCell ref="A11:B11"/>
    <mergeCell ref="A12:B12"/>
    <mergeCell ref="A13:B13"/>
    <mergeCell ref="A14:B14"/>
    <mergeCell ref="A15:A21"/>
    <mergeCell ref="A22:A24"/>
    <mergeCell ref="A25:A28"/>
    <mergeCell ref="A29:A32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64" firstPageNumber="88" fitToHeight="2" pageOrder="overThenDown" orientation="portrait" useFirstPageNumber="1" r:id="rId1"/>
  <headerFooter scaleWithDoc="0" alignWithMargins="0">
    <oddFooter>&amp;C&amp;"ＭＳ ゴシック,標準"&amp;14&amp;P</oddFooter>
  </headerFooter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18"/>
  <sheetViews>
    <sheetView view="pageBreakPreview" zoomScale="85" zoomScaleNormal="75" zoomScaleSheetLayoutView="85" workbookViewId="0">
      <pane xSplit="3" ySplit="5" topLeftCell="D42" activePane="bottomRight" state="frozen"/>
      <selection activeCell="C11" sqref="C11"/>
      <selection pane="topRight" activeCell="C11" sqref="C11"/>
      <selection pane="bottomLeft" activeCell="C11" sqref="C11"/>
      <selection pane="bottomRight" activeCell="I115" sqref="I115:J115"/>
    </sheetView>
  </sheetViews>
  <sheetFormatPr defaultColWidth="10.625" defaultRowHeight="17.25" x14ac:dyDescent="0.2"/>
  <cols>
    <col min="1" max="1" width="6.25" style="2" customWidth="1"/>
    <col min="2" max="2" width="14.875" style="101" customWidth="1"/>
    <col min="3" max="3" width="10.375" style="101" customWidth="1"/>
    <col min="4" max="4" width="10.125" style="2" customWidth="1"/>
    <col min="5" max="8" width="9.5" style="2" customWidth="1"/>
    <col min="9" max="10" width="10.125" style="2" customWidth="1"/>
    <col min="11" max="11" width="10.125" style="128" customWidth="1"/>
    <col min="12" max="12" width="10.125" style="2" customWidth="1"/>
    <col min="13" max="13" width="10.125" style="130" customWidth="1"/>
    <col min="14" max="16384" width="10.625" style="2"/>
  </cols>
  <sheetData>
    <row r="1" spans="1:13" ht="30" customHeight="1" thickBot="1" x14ac:dyDescent="0.25">
      <c r="A1" s="109" t="s">
        <v>97</v>
      </c>
      <c r="B1" s="24"/>
      <c r="C1" s="5"/>
      <c r="D1" s="5"/>
      <c r="E1" s="5"/>
      <c r="F1" s="5"/>
      <c r="G1" s="5"/>
      <c r="H1" s="5"/>
      <c r="I1" s="5"/>
      <c r="J1" s="5"/>
      <c r="K1" s="6" t="s">
        <v>0</v>
      </c>
      <c r="L1" s="7"/>
      <c r="M1" s="7"/>
    </row>
    <row r="2" spans="1:13" ht="24.75" customHeight="1" x14ac:dyDescent="0.2">
      <c r="A2" s="641" t="s">
        <v>81</v>
      </c>
      <c r="B2" s="9"/>
      <c r="C2" s="8"/>
      <c r="D2" s="38"/>
      <c r="E2" s="644" t="s">
        <v>101</v>
      </c>
      <c r="F2" s="645"/>
      <c r="G2" s="645"/>
      <c r="H2" s="645"/>
      <c r="I2" s="646"/>
      <c r="J2" s="39"/>
      <c r="K2" s="40"/>
      <c r="L2" s="11" t="s">
        <v>129</v>
      </c>
    </row>
    <row r="3" spans="1:13" ht="24.75" customHeight="1" x14ac:dyDescent="0.2">
      <c r="A3" s="642"/>
      <c r="B3" s="273"/>
      <c r="C3" s="19"/>
      <c r="D3" s="46" t="s">
        <v>47</v>
      </c>
      <c r="E3" s="630" t="s">
        <v>98</v>
      </c>
      <c r="F3" s="631"/>
      <c r="G3" s="632"/>
      <c r="H3" s="41"/>
      <c r="I3" s="42" t="s">
        <v>2</v>
      </c>
      <c r="J3" s="274" t="s">
        <v>59</v>
      </c>
      <c r="K3" s="62" t="s">
        <v>58</v>
      </c>
      <c r="L3" s="14" t="s">
        <v>55</v>
      </c>
      <c r="M3" s="2"/>
    </row>
    <row r="4" spans="1:13" ht="24.75" customHeight="1" x14ac:dyDescent="0.2">
      <c r="A4" s="642"/>
      <c r="B4" s="272" t="s">
        <v>4</v>
      </c>
      <c r="C4" s="21" t="s">
        <v>80</v>
      </c>
      <c r="D4" s="46" t="s">
        <v>99</v>
      </c>
      <c r="E4" s="421" t="s">
        <v>61</v>
      </c>
      <c r="F4" s="422" t="s">
        <v>62</v>
      </c>
      <c r="G4" s="422" t="s">
        <v>5</v>
      </c>
      <c r="H4" s="275" t="s">
        <v>6</v>
      </c>
      <c r="I4" s="276" t="s">
        <v>7</v>
      </c>
      <c r="J4" s="277"/>
      <c r="K4" s="43" t="s">
        <v>3</v>
      </c>
      <c r="L4" s="14" t="s">
        <v>56</v>
      </c>
      <c r="M4" s="2"/>
    </row>
    <row r="5" spans="1:13" ht="24.75" customHeight="1" x14ac:dyDescent="0.2">
      <c r="A5" s="642"/>
      <c r="B5" s="273"/>
      <c r="C5" s="19"/>
      <c r="D5" s="44" t="s">
        <v>63</v>
      </c>
      <c r="E5" s="278" t="s">
        <v>64</v>
      </c>
      <c r="F5" s="45" t="s">
        <v>65</v>
      </c>
      <c r="G5" s="47"/>
      <c r="H5" s="60"/>
      <c r="I5" s="279" t="s">
        <v>63</v>
      </c>
      <c r="J5" s="280" t="s">
        <v>63</v>
      </c>
      <c r="K5" s="48" t="s">
        <v>63</v>
      </c>
      <c r="L5" s="14" t="s">
        <v>57</v>
      </c>
      <c r="M5" s="2"/>
    </row>
    <row r="6" spans="1:13" ht="24.75" customHeight="1" thickBot="1" x14ac:dyDescent="0.25">
      <c r="A6" s="643"/>
      <c r="B6" s="16"/>
      <c r="C6" s="22"/>
      <c r="D6" s="21" t="s">
        <v>8</v>
      </c>
      <c r="E6" s="272" t="s">
        <v>8</v>
      </c>
      <c r="F6" s="272" t="s">
        <v>43</v>
      </c>
      <c r="G6" s="68" t="s">
        <v>8</v>
      </c>
      <c r="H6" s="272" t="s">
        <v>8</v>
      </c>
      <c r="I6" s="272" t="s">
        <v>10</v>
      </c>
      <c r="J6" s="281" t="s">
        <v>11</v>
      </c>
      <c r="K6" s="70" t="s">
        <v>9</v>
      </c>
      <c r="L6" s="70" t="s">
        <v>66</v>
      </c>
      <c r="M6" s="2" t="s">
        <v>117</v>
      </c>
    </row>
    <row r="7" spans="1:13" ht="24.75" customHeight="1" x14ac:dyDescent="0.2">
      <c r="A7" s="633" t="s">
        <v>338</v>
      </c>
      <c r="B7" s="634"/>
      <c r="C7" s="437" t="s">
        <v>365</v>
      </c>
      <c r="D7" s="76">
        <v>408.4</v>
      </c>
      <c r="E7" s="77">
        <v>188.9</v>
      </c>
      <c r="F7" s="77">
        <v>195.5</v>
      </c>
      <c r="G7" s="77">
        <v>384.4</v>
      </c>
      <c r="H7" s="77">
        <v>261.94123408423116</v>
      </c>
      <c r="I7" s="438">
        <v>1069.768</v>
      </c>
      <c r="J7" s="80">
        <v>35</v>
      </c>
      <c r="K7" s="569">
        <v>35</v>
      </c>
      <c r="L7" s="88">
        <v>14270</v>
      </c>
      <c r="M7" s="2">
        <f t="shared" ref="M7:M24" si="0">D7*K7/100*100</f>
        <v>14294</v>
      </c>
    </row>
    <row r="8" spans="1:13" ht="24.75" customHeight="1" thickBot="1" x14ac:dyDescent="0.25">
      <c r="A8" s="635"/>
      <c r="B8" s="636"/>
      <c r="C8" s="75" t="s">
        <v>366</v>
      </c>
      <c r="D8" s="79">
        <v>390</v>
      </c>
      <c r="E8" s="79">
        <v>153</v>
      </c>
      <c r="F8" s="79">
        <v>209</v>
      </c>
      <c r="G8" s="79">
        <v>362</v>
      </c>
      <c r="H8" s="579">
        <v>28</v>
      </c>
      <c r="I8" s="607"/>
      <c r="J8" s="608"/>
      <c r="K8" s="532">
        <v>21</v>
      </c>
      <c r="L8" s="89">
        <v>8080</v>
      </c>
      <c r="M8" s="2">
        <f t="shared" si="0"/>
        <v>8190.0000000000009</v>
      </c>
    </row>
    <row r="9" spans="1:13" ht="24.75" customHeight="1" x14ac:dyDescent="0.2">
      <c r="A9" s="633" t="s">
        <v>339</v>
      </c>
      <c r="B9" s="634"/>
      <c r="C9" s="437" t="s">
        <v>365</v>
      </c>
      <c r="D9" s="76">
        <v>71</v>
      </c>
      <c r="E9" s="76">
        <v>39</v>
      </c>
      <c r="F9" s="76">
        <v>32</v>
      </c>
      <c r="G9" s="76">
        <v>70</v>
      </c>
      <c r="H9" s="76">
        <v>1</v>
      </c>
      <c r="I9" s="76">
        <v>170</v>
      </c>
      <c r="J9" s="80">
        <v>121</v>
      </c>
      <c r="K9" s="569">
        <v>43</v>
      </c>
      <c r="L9" s="88">
        <v>3020</v>
      </c>
      <c r="M9" s="2">
        <f t="shared" si="0"/>
        <v>3053</v>
      </c>
    </row>
    <row r="10" spans="1:13" ht="24.75" customHeight="1" x14ac:dyDescent="0.2">
      <c r="A10" s="637"/>
      <c r="B10" s="638"/>
      <c r="C10" s="69" t="s">
        <v>366</v>
      </c>
      <c r="D10" s="82">
        <v>66</v>
      </c>
      <c r="E10" s="82">
        <v>29</v>
      </c>
      <c r="F10" s="82">
        <v>35</v>
      </c>
      <c r="G10" s="82">
        <v>64</v>
      </c>
      <c r="H10" s="582">
        <v>2</v>
      </c>
      <c r="I10" s="609"/>
      <c r="J10" s="610"/>
      <c r="K10" s="531">
        <v>18</v>
      </c>
      <c r="L10" s="90">
        <v>1170</v>
      </c>
      <c r="M10" s="2">
        <f t="shared" si="0"/>
        <v>1188</v>
      </c>
    </row>
    <row r="11" spans="1:13" ht="24.75" customHeight="1" x14ac:dyDescent="0.2">
      <c r="A11" s="639" t="s">
        <v>340</v>
      </c>
      <c r="B11" s="640"/>
      <c r="C11" s="224" t="s">
        <v>365</v>
      </c>
      <c r="D11" s="84" t="s">
        <v>367</v>
      </c>
      <c r="E11" s="84" t="s">
        <v>367</v>
      </c>
      <c r="F11" s="84" t="s">
        <v>367</v>
      </c>
      <c r="G11" s="84" t="s">
        <v>367</v>
      </c>
      <c r="H11" s="84" t="s">
        <v>367</v>
      </c>
      <c r="I11" s="84" t="s">
        <v>367</v>
      </c>
      <c r="J11" s="84" t="s">
        <v>367</v>
      </c>
      <c r="K11" s="580" t="s">
        <v>367</v>
      </c>
      <c r="L11" s="581" t="s">
        <v>367</v>
      </c>
      <c r="M11" s="2">
        <f t="shared" si="0"/>
        <v>0</v>
      </c>
    </row>
    <row r="12" spans="1:13" ht="24.75" customHeight="1" x14ac:dyDescent="0.2">
      <c r="A12" s="637"/>
      <c r="B12" s="638"/>
      <c r="C12" s="69" t="s">
        <v>366</v>
      </c>
      <c r="D12" s="82">
        <v>95</v>
      </c>
      <c r="E12" s="82"/>
      <c r="F12" s="82">
        <v>94</v>
      </c>
      <c r="G12" s="82">
        <v>94</v>
      </c>
      <c r="H12" s="582">
        <v>1</v>
      </c>
      <c r="I12" s="609"/>
      <c r="J12" s="610"/>
      <c r="K12" s="531">
        <v>3</v>
      </c>
      <c r="L12" s="90">
        <v>270</v>
      </c>
      <c r="M12" s="2">
        <f t="shared" si="0"/>
        <v>285</v>
      </c>
    </row>
    <row r="13" spans="1:13" ht="24.75" customHeight="1" x14ac:dyDescent="0.2">
      <c r="A13" s="639" t="s">
        <v>341</v>
      </c>
      <c r="B13" s="640"/>
      <c r="C13" s="224" t="s">
        <v>365</v>
      </c>
      <c r="D13" s="84" t="s">
        <v>367</v>
      </c>
      <c r="E13" s="84" t="s">
        <v>367</v>
      </c>
      <c r="F13" s="84" t="s">
        <v>367</v>
      </c>
      <c r="G13" s="84" t="s">
        <v>363</v>
      </c>
      <c r="H13" s="84" t="s">
        <v>367</v>
      </c>
      <c r="I13" s="84" t="s">
        <v>367</v>
      </c>
      <c r="J13" s="84" t="s">
        <v>367</v>
      </c>
      <c r="K13" s="580" t="s">
        <v>367</v>
      </c>
      <c r="L13" s="581" t="s">
        <v>367</v>
      </c>
      <c r="M13" s="2">
        <f t="shared" si="0"/>
        <v>0</v>
      </c>
    </row>
    <row r="14" spans="1:13" ht="24.75" customHeight="1" thickBot="1" x14ac:dyDescent="0.25">
      <c r="A14" s="635"/>
      <c r="B14" s="636"/>
      <c r="C14" s="75" t="s">
        <v>366</v>
      </c>
      <c r="D14" s="79">
        <v>229</v>
      </c>
      <c r="E14" s="79">
        <v>124</v>
      </c>
      <c r="F14" s="79">
        <v>80</v>
      </c>
      <c r="G14" s="79">
        <v>204</v>
      </c>
      <c r="H14" s="579">
        <v>25</v>
      </c>
      <c r="I14" s="607"/>
      <c r="J14" s="608"/>
      <c r="K14" s="532">
        <v>29</v>
      </c>
      <c r="L14" s="89">
        <v>6640</v>
      </c>
      <c r="M14" s="2">
        <f t="shared" si="0"/>
        <v>6641</v>
      </c>
    </row>
    <row r="15" spans="1:13" ht="24.75" customHeight="1" x14ac:dyDescent="0.2">
      <c r="A15" s="647" t="s">
        <v>81</v>
      </c>
      <c r="B15" s="650" t="s">
        <v>143</v>
      </c>
      <c r="C15" s="437" t="s">
        <v>365</v>
      </c>
      <c r="D15" s="80" t="s">
        <v>367</v>
      </c>
      <c r="E15" s="80" t="s">
        <v>367</v>
      </c>
      <c r="F15" s="80" t="s">
        <v>367</v>
      </c>
      <c r="G15" s="80" t="s">
        <v>367</v>
      </c>
      <c r="H15" s="80" t="s">
        <v>367</v>
      </c>
      <c r="I15" s="80" t="s">
        <v>367</v>
      </c>
      <c r="J15" s="80" t="s">
        <v>367</v>
      </c>
      <c r="K15" s="102" t="s">
        <v>367</v>
      </c>
      <c r="L15" s="102" t="s">
        <v>367</v>
      </c>
      <c r="M15" s="2">
        <f t="shared" si="0"/>
        <v>0</v>
      </c>
    </row>
    <row r="16" spans="1:13" ht="24.75" customHeight="1" x14ac:dyDescent="0.2">
      <c r="A16" s="648"/>
      <c r="B16" s="651"/>
      <c r="C16" s="69" t="s">
        <v>366</v>
      </c>
      <c r="D16" s="82">
        <v>26</v>
      </c>
      <c r="E16" s="82">
        <v>14</v>
      </c>
      <c r="F16" s="82">
        <v>12</v>
      </c>
      <c r="G16" s="82">
        <v>26</v>
      </c>
      <c r="H16" s="582"/>
      <c r="I16" s="609"/>
      <c r="J16" s="610"/>
      <c r="K16" s="531">
        <v>44</v>
      </c>
      <c r="L16" s="90">
        <v>1140</v>
      </c>
      <c r="M16" s="2">
        <f t="shared" si="0"/>
        <v>1144</v>
      </c>
    </row>
    <row r="17" spans="1:14" ht="24.75" customHeight="1" x14ac:dyDescent="0.2">
      <c r="A17" s="648"/>
      <c r="B17" s="652" t="s">
        <v>144</v>
      </c>
      <c r="C17" s="69" t="s">
        <v>365</v>
      </c>
      <c r="D17" s="82" t="s">
        <v>367</v>
      </c>
      <c r="E17" s="82" t="s">
        <v>367</v>
      </c>
      <c r="F17" s="82" t="s">
        <v>367</v>
      </c>
      <c r="G17" s="82" t="s">
        <v>367</v>
      </c>
      <c r="H17" s="82" t="s">
        <v>367</v>
      </c>
      <c r="I17" s="82" t="s">
        <v>367</v>
      </c>
      <c r="J17" s="82" t="s">
        <v>367</v>
      </c>
      <c r="K17" s="531" t="s">
        <v>367</v>
      </c>
      <c r="L17" s="90" t="s">
        <v>367</v>
      </c>
      <c r="M17" s="2">
        <f t="shared" si="0"/>
        <v>0</v>
      </c>
    </row>
    <row r="18" spans="1:14" ht="24.75" customHeight="1" x14ac:dyDescent="0.2">
      <c r="A18" s="648"/>
      <c r="B18" s="651"/>
      <c r="C18" s="69" t="s">
        <v>366</v>
      </c>
      <c r="D18" s="82">
        <v>23</v>
      </c>
      <c r="E18" s="82">
        <v>13</v>
      </c>
      <c r="F18" s="82">
        <v>8</v>
      </c>
      <c r="G18" s="82">
        <v>21</v>
      </c>
      <c r="H18" s="582">
        <v>2</v>
      </c>
      <c r="I18" s="609"/>
      <c r="J18" s="610"/>
      <c r="K18" s="531">
        <v>1</v>
      </c>
      <c r="L18" s="90">
        <v>30</v>
      </c>
      <c r="M18" s="2">
        <f t="shared" si="0"/>
        <v>23</v>
      </c>
    </row>
    <row r="19" spans="1:14" ht="24.75" customHeight="1" x14ac:dyDescent="0.2">
      <c r="A19" s="648"/>
      <c r="B19" s="652" t="s">
        <v>145</v>
      </c>
      <c r="C19" s="69" t="s">
        <v>365</v>
      </c>
      <c r="D19" s="82">
        <v>19</v>
      </c>
      <c r="E19" s="82">
        <v>8</v>
      </c>
      <c r="F19" s="82">
        <v>12</v>
      </c>
      <c r="G19" s="82">
        <v>19</v>
      </c>
      <c r="H19" s="82">
        <v>0</v>
      </c>
      <c r="I19" s="82">
        <v>200</v>
      </c>
      <c r="J19" s="82">
        <v>38</v>
      </c>
      <c r="K19" s="531">
        <v>43</v>
      </c>
      <c r="L19" s="90">
        <v>810</v>
      </c>
      <c r="M19" s="2">
        <f t="shared" si="0"/>
        <v>817</v>
      </c>
    </row>
    <row r="20" spans="1:14" ht="24.75" customHeight="1" x14ac:dyDescent="0.2">
      <c r="A20" s="648"/>
      <c r="B20" s="651"/>
      <c r="C20" s="69" t="s">
        <v>366</v>
      </c>
      <c r="D20" s="82">
        <v>17</v>
      </c>
      <c r="E20" s="82">
        <v>2</v>
      </c>
      <c r="F20" s="82">
        <v>15</v>
      </c>
      <c r="G20" s="82">
        <v>17</v>
      </c>
      <c r="H20" s="582">
        <v>0</v>
      </c>
      <c r="I20" s="609"/>
      <c r="J20" s="610"/>
      <c r="K20" s="531"/>
      <c r="L20" s="90"/>
      <c r="M20" s="2">
        <f t="shared" si="0"/>
        <v>0</v>
      </c>
    </row>
    <row r="21" spans="1:14" ht="24.75" customHeight="1" x14ac:dyDescent="0.2">
      <c r="A21" s="648"/>
      <c r="B21" s="652" t="s">
        <v>146</v>
      </c>
      <c r="C21" s="69" t="s">
        <v>365</v>
      </c>
      <c r="D21" s="82" t="s">
        <v>367</v>
      </c>
      <c r="E21" s="82" t="s">
        <v>367</v>
      </c>
      <c r="F21" s="82" t="s">
        <v>367</v>
      </c>
      <c r="G21" s="82" t="s">
        <v>367</v>
      </c>
      <c r="H21" s="82" t="s">
        <v>367</v>
      </c>
      <c r="I21" s="82" t="s">
        <v>367</v>
      </c>
      <c r="J21" s="82" t="s">
        <v>367</v>
      </c>
      <c r="K21" s="531" t="s">
        <v>367</v>
      </c>
      <c r="L21" s="90" t="s">
        <v>367</v>
      </c>
      <c r="M21" s="2">
        <f t="shared" si="0"/>
        <v>0</v>
      </c>
    </row>
    <row r="22" spans="1:14" ht="24.75" customHeight="1" x14ac:dyDescent="0.2">
      <c r="A22" s="648"/>
      <c r="B22" s="651"/>
      <c r="C22" s="69" t="s">
        <v>366</v>
      </c>
      <c r="D22" s="82">
        <v>95</v>
      </c>
      <c r="E22" s="82"/>
      <c r="F22" s="82">
        <v>94</v>
      </c>
      <c r="G22" s="82">
        <v>94</v>
      </c>
      <c r="H22" s="582">
        <v>1</v>
      </c>
      <c r="I22" s="609"/>
      <c r="J22" s="610"/>
      <c r="K22" s="531">
        <v>3</v>
      </c>
      <c r="L22" s="90">
        <v>270</v>
      </c>
      <c r="M22" s="2">
        <f t="shared" si="0"/>
        <v>285</v>
      </c>
    </row>
    <row r="23" spans="1:14" ht="24.75" customHeight="1" x14ac:dyDescent="0.2">
      <c r="A23" s="648"/>
      <c r="B23" s="652" t="s">
        <v>147</v>
      </c>
      <c r="C23" s="69" t="s">
        <v>365</v>
      </c>
      <c r="D23" s="82"/>
      <c r="E23" s="82"/>
      <c r="F23" s="82"/>
      <c r="G23" s="82"/>
      <c r="H23" s="84"/>
      <c r="I23" s="84"/>
      <c r="J23" s="82"/>
      <c r="K23" s="531"/>
      <c r="L23" s="90"/>
      <c r="M23" s="2">
        <f t="shared" si="0"/>
        <v>0</v>
      </c>
    </row>
    <row r="24" spans="1:14" ht="24.75" customHeight="1" x14ac:dyDescent="0.2">
      <c r="A24" s="648"/>
      <c r="B24" s="651"/>
      <c r="C24" s="69" t="s">
        <v>366</v>
      </c>
      <c r="D24" s="82"/>
      <c r="E24" s="82"/>
      <c r="F24" s="82"/>
      <c r="G24" s="82"/>
      <c r="H24" s="582"/>
      <c r="I24" s="609"/>
      <c r="J24" s="610"/>
      <c r="K24" s="531"/>
      <c r="L24" s="90"/>
      <c r="M24" s="2">
        <f t="shared" si="0"/>
        <v>0</v>
      </c>
    </row>
    <row r="25" spans="1:14" ht="24.75" customHeight="1" x14ac:dyDescent="0.2">
      <c r="A25" s="648"/>
      <c r="B25" s="652" t="s">
        <v>148</v>
      </c>
      <c r="C25" s="69" t="s">
        <v>365</v>
      </c>
      <c r="D25" s="82" t="s">
        <v>367</v>
      </c>
      <c r="E25" s="82" t="s">
        <v>367</v>
      </c>
      <c r="F25" s="82" t="s">
        <v>367</v>
      </c>
      <c r="G25" s="82" t="s">
        <v>367</v>
      </c>
      <c r="H25" s="82" t="s">
        <v>367</v>
      </c>
      <c r="I25" s="82" t="s">
        <v>367</v>
      </c>
      <c r="J25" s="82" t="s">
        <v>367</v>
      </c>
      <c r="K25" s="531" t="s">
        <v>367</v>
      </c>
      <c r="L25" s="90" t="s">
        <v>367</v>
      </c>
      <c r="M25" s="2">
        <f>D26*K26/100*100</f>
        <v>6583</v>
      </c>
    </row>
    <row r="26" spans="1:14" ht="24.75" customHeight="1" x14ac:dyDescent="0.2">
      <c r="A26" s="648"/>
      <c r="B26" s="651"/>
      <c r="C26" s="69" t="s">
        <v>366</v>
      </c>
      <c r="D26" s="82">
        <v>227</v>
      </c>
      <c r="E26" s="82">
        <v>124</v>
      </c>
      <c r="F26" s="82">
        <v>78</v>
      </c>
      <c r="G26" s="82">
        <v>202</v>
      </c>
      <c r="H26" s="582">
        <v>25</v>
      </c>
      <c r="I26" s="609"/>
      <c r="J26" s="610"/>
      <c r="K26" s="531">
        <v>29</v>
      </c>
      <c r="L26" s="90">
        <v>6640</v>
      </c>
      <c r="M26" s="2">
        <f t="shared" ref="M26:M57" si="1">D26*K26/100*100</f>
        <v>6583</v>
      </c>
    </row>
    <row r="27" spans="1:14" ht="24.75" customHeight="1" x14ac:dyDescent="0.2">
      <c r="A27" s="648"/>
      <c r="B27" s="652" t="s">
        <v>142</v>
      </c>
      <c r="C27" s="69" t="s">
        <v>365</v>
      </c>
      <c r="D27" s="82">
        <v>15</v>
      </c>
      <c r="E27" s="82"/>
      <c r="F27" s="82">
        <f t="shared" ref="F27" si="2">+F114</f>
        <v>15</v>
      </c>
      <c r="G27" s="82">
        <v>15</v>
      </c>
      <c r="H27" s="82"/>
      <c r="I27" s="84">
        <v>167</v>
      </c>
      <c r="J27" s="82">
        <v>25</v>
      </c>
      <c r="K27" s="531">
        <v>46</v>
      </c>
      <c r="L27" s="90">
        <v>690</v>
      </c>
      <c r="M27" s="2">
        <f t="shared" si="1"/>
        <v>690</v>
      </c>
    </row>
    <row r="28" spans="1:14" ht="24.75" customHeight="1" thickBot="1" x14ac:dyDescent="0.25">
      <c r="A28" s="649"/>
      <c r="B28" s="653"/>
      <c r="C28" s="69" t="s">
        <v>366</v>
      </c>
      <c r="D28" s="79">
        <v>2</v>
      </c>
      <c r="E28" s="79"/>
      <c r="F28" s="79">
        <v>2</v>
      </c>
      <c r="G28" s="583">
        <v>2</v>
      </c>
      <c r="H28" s="584"/>
      <c r="I28" s="611"/>
      <c r="J28" s="612"/>
      <c r="K28" s="586"/>
      <c r="L28" s="587"/>
      <c r="M28" s="2">
        <f t="shared" si="1"/>
        <v>0</v>
      </c>
    </row>
    <row r="29" spans="1:14" ht="21.75" customHeight="1" x14ac:dyDescent="0.2">
      <c r="A29" s="618" t="s">
        <v>131</v>
      </c>
      <c r="B29" s="217" t="s">
        <v>278</v>
      </c>
      <c r="C29" s="623" t="s">
        <v>365</v>
      </c>
      <c r="D29" s="324">
        <f>G29+H29</f>
        <v>2</v>
      </c>
      <c r="E29" s="424"/>
      <c r="F29" s="425">
        <v>2</v>
      </c>
      <c r="G29" s="244">
        <f>SUM(E29:F29)</f>
        <v>2</v>
      </c>
      <c r="H29" s="585"/>
      <c r="I29" s="585">
        <v>118</v>
      </c>
      <c r="J29" s="578">
        <v>3</v>
      </c>
      <c r="K29" s="245">
        <v>60</v>
      </c>
      <c r="L29" s="248">
        <v>60</v>
      </c>
      <c r="M29" s="2">
        <f t="shared" si="1"/>
        <v>120</v>
      </c>
    </row>
    <row r="30" spans="1:14" ht="21.75" customHeight="1" x14ac:dyDescent="0.2">
      <c r="A30" s="619"/>
      <c r="B30" s="218" t="s">
        <v>279</v>
      </c>
      <c r="C30" s="624"/>
      <c r="D30" s="239">
        <f>G30+H30</f>
        <v>0</v>
      </c>
      <c r="E30" s="239">
        <v>0</v>
      </c>
      <c r="F30" s="239">
        <v>0</v>
      </c>
      <c r="G30" s="325">
        <f>SUM(E30:F30)</f>
        <v>0</v>
      </c>
      <c r="H30" s="239">
        <v>0</v>
      </c>
      <c r="I30" s="239">
        <v>233</v>
      </c>
      <c r="J30" s="239">
        <v>1</v>
      </c>
      <c r="K30" s="240"/>
      <c r="L30" s="249"/>
      <c r="M30" s="2">
        <f t="shared" si="1"/>
        <v>0</v>
      </c>
    </row>
    <row r="31" spans="1:14" ht="21.75" customHeight="1" x14ac:dyDescent="0.2">
      <c r="A31" s="619"/>
      <c r="B31" s="218" t="s">
        <v>336</v>
      </c>
      <c r="C31" s="625"/>
      <c r="D31" s="439">
        <f>SUM(D29:D30)</f>
        <v>2</v>
      </c>
      <c r="E31" s="439">
        <f t="shared" ref="E31:H31" si="3">SUM(E29:E30)</f>
        <v>0</v>
      </c>
      <c r="F31" s="439">
        <f t="shared" si="3"/>
        <v>2</v>
      </c>
      <c r="G31" s="440">
        <f>SUM(G29:G30)</f>
        <v>2</v>
      </c>
      <c r="H31" s="439">
        <f t="shared" si="3"/>
        <v>0</v>
      </c>
      <c r="I31" s="241">
        <f>J31/D31*100</f>
        <v>200</v>
      </c>
      <c r="J31" s="439">
        <f>SUM(J29:J30)</f>
        <v>4</v>
      </c>
      <c r="K31" s="257"/>
      <c r="L31" s="249">
        <v>60</v>
      </c>
      <c r="M31" s="2">
        <f t="shared" si="1"/>
        <v>0</v>
      </c>
      <c r="N31" s="2">
        <f>SUM(M29:M30)</f>
        <v>120</v>
      </c>
    </row>
    <row r="32" spans="1:14" ht="21.75" customHeight="1" thickBot="1" x14ac:dyDescent="0.25">
      <c r="A32" s="620"/>
      <c r="B32" s="621" t="s">
        <v>366</v>
      </c>
      <c r="C32" s="622"/>
      <c r="D32" s="238">
        <v>2</v>
      </c>
      <c r="E32" s="238"/>
      <c r="F32" s="238">
        <v>2</v>
      </c>
      <c r="G32" s="325">
        <f t="shared" ref="G32:G37" si="4">SUM(E32:F32)</f>
        <v>2</v>
      </c>
      <c r="H32" s="238"/>
      <c r="I32" s="605"/>
      <c r="J32" s="613"/>
      <c r="K32" s="246">
        <v>60</v>
      </c>
      <c r="L32" s="247">
        <v>90</v>
      </c>
      <c r="M32" s="2">
        <f t="shared" si="1"/>
        <v>120</v>
      </c>
    </row>
    <row r="33" spans="1:14" ht="21.75" customHeight="1" x14ac:dyDescent="0.2">
      <c r="A33" s="618" t="s">
        <v>132</v>
      </c>
      <c r="B33" s="217" t="s">
        <v>282</v>
      </c>
      <c r="C33" s="623" t="s">
        <v>365</v>
      </c>
      <c r="D33" s="236">
        <f>G33+H33</f>
        <v>4</v>
      </c>
      <c r="E33" s="242">
        <v>4</v>
      </c>
      <c r="F33" s="243"/>
      <c r="G33" s="244">
        <f t="shared" si="4"/>
        <v>4</v>
      </c>
      <c r="H33" s="242"/>
      <c r="I33" s="242">
        <v>104</v>
      </c>
      <c r="J33" s="242">
        <v>4</v>
      </c>
      <c r="K33" s="245"/>
      <c r="L33" s="248"/>
      <c r="M33" s="2">
        <f t="shared" si="1"/>
        <v>0</v>
      </c>
    </row>
    <row r="34" spans="1:14" ht="21.75" customHeight="1" x14ac:dyDescent="0.2">
      <c r="A34" s="619"/>
      <c r="B34" s="218" t="s">
        <v>280</v>
      </c>
      <c r="C34" s="624"/>
      <c r="D34" s="239">
        <f>G34+H34</f>
        <v>3</v>
      </c>
      <c r="E34" s="239"/>
      <c r="F34" s="239">
        <v>3</v>
      </c>
      <c r="G34" s="423">
        <f t="shared" si="4"/>
        <v>3</v>
      </c>
      <c r="H34" s="239"/>
      <c r="I34" s="239">
        <v>90</v>
      </c>
      <c r="J34" s="239">
        <v>3</v>
      </c>
      <c r="K34" s="240">
        <v>80</v>
      </c>
      <c r="L34" s="249">
        <v>240</v>
      </c>
      <c r="M34" s="2">
        <f t="shared" si="1"/>
        <v>240</v>
      </c>
    </row>
    <row r="35" spans="1:14" ht="21.75" customHeight="1" x14ac:dyDescent="0.2">
      <c r="A35" s="619"/>
      <c r="B35" s="218" t="s">
        <v>281</v>
      </c>
      <c r="C35" s="624"/>
      <c r="D35" s="239">
        <f>G35+H35</f>
        <v>9</v>
      </c>
      <c r="E35" s="237">
        <v>9</v>
      </c>
      <c r="F35" s="237"/>
      <c r="G35" s="423">
        <f t="shared" si="4"/>
        <v>9</v>
      </c>
      <c r="H35" s="237"/>
      <c r="I35" s="237">
        <v>185</v>
      </c>
      <c r="J35" s="237">
        <v>17</v>
      </c>
      <c r="K35" s="240">
        <v>93</v>
      </c>
      <c r="L35" s="249">
        <v>840</v>
      </c>
      <c r="M35" s="2">
        <f t="shared" si="1"/>
        <v>836.99999999999989</v>
      </c>
    </row>
    <row r="36" spans="1:14" ht="21.75" customHeight="1" x14ac:dyDescent="0.2">
      <c r="A36" s="619"/>
      <c r="B36" s="218" t="s">
        <v>336</v>
      </c>
      <c r="C36" s="625"/>
      <c r="D36" s="439">
        <f>SUM(D33:D35)</f>
        <v>16</v>
      </c>
      <c r="E36" s="439">
        <f t="shared" ref="E36:F36" si="5">SUM(E33:E35)</f>
        <v>13</v>
      </c>
      <c r="F36" s="439">
        <f t="shared" si="5"/>
        <v>3</v>
      </c>
      <c r="G36" s="439">
        <f t="shared" si="4"/>
        <v>16</v>
      </c>
      <c r="H36" s="439"/>
      <c r="I36" s="439">
        <f>J36/D36*100</f>
        <v>150</v>
      </c>
      <c r="J36" s="439">
        <f>SUM(J33:J35)</f>
        <v>24</v>
      </c>
      <c r="K36" s="257"/>
      <c r="L36" s="249">
        <f>SUM(L33:L35)</f>
        <v>1080</v>
      </c>
      <c r="M36" s="2">
        <f t="shared" si="1"/>
        <v>0</v>
      </c>
      <c r="N36" s="2">
        <f>SUM(M33:M35)</f>
        <v>1077</v>
      </c>
    </row>
    <row r="37" spans="1:14" ht="21.75" customHeight="1" thickBot="1" x14ac:dyDescent="0.25">
      <c r="A37" s="620"/>
      <c r="B37" s="621" t="s">
        <v>366</v>
      </c>
      <c r="C37" s="622"/>
      <c r="D37" s="238">
        <f>G37+H37</f>
        <v>15</v>
      </c>
      <c r="E37" s="238">
        <v>11</v>
      </c>
      <c r="F37" s="238">
        <v>4</v>
      </c>
      <c r="G37" s="238">
        <f t="shared" si="4"/>
        <v>15</v>
      </c>
      <c r="H37" s="238"/>
      <c r="I37" s="605"/>
      <c r="J37" s="614"/>
      <c r="K37" s="246">
        <v>70</v>
      </c>
      <c r="L37" s="247">
        <v>1050</v>
      </c>
      <c r="M37" s="2">
        <f t="shared" si="1"/>
        <v>1050</v>
      </c>
    </row>
    <row r="38" spans="1:14" ht="21.75" customHeight="1" x14ac:dyDescent="0.2">
      <c r="A38" s="618" t="s">
        <v>136</v>
      </c>
      <c r="B38" s="217" t="s">
        <v>283</v>
      </c>
      <c r="C38" s="623" t="s">
        <v>368</v>
      </c>
      <c r="D38" s="236">
        <v>8</v>
      </c>
      <c r="E38" s="242">
        <v>2</v>
      </c>
      <c r="F38" s="243">
        <v>6</v>
      </c>
      <c r="G38" s="242">
        <v>8</v>
      </c>
      <c r="H38" s="242">
        <v>0</v>
      </c>
      <c r="I38" s="242">
        <v>147</v>
      </c>
      <c r="J38" s="577">
        <v>11</v>
      </c>
      <c r="K38" s="573">
        <v>45</v>
      </c>
      <c r="L38" s="248">
        <v>360</v>
      </c>
      <c r="M38" s="2">
        <f t="shared" si="1"/>
        <v>360</v>
      </c>
    </row>
    <row r="39" spans="1:14" ht="21.75" customHeight="1" x14ac:dyDescent="0.2">
      <c r="A39" s="619"/>
      <c r="B39" s="218" t="s">
        <v>284</v>
      </c>
      <c r="C39" s="624"/>
      <c r="D39" s="239" t="s">
        <v>367</v>
      </c>
      <c r="E39" s="237" t="s">
        <v>367</v>
      </c>
      <c r="F39" s="237" t="s">
        <v>367</v>
      </c>
      <c r="G39" s="237" t="s">
        <v>367</v>
      </c>
      <c r="H39" s="237" t="s">
        <v>367</v>
      </c>
      <c r="I39" s="237" t="s">
        <v>367</v>
      </c>
      <c r="J39" s="239" t="s">
        <v>367</v>
      </c>
      <c r="K39" s="571" t="s">
        <v>367</v>
      </c>
      <c r="L39" s="249" t="s">
        <v>367</v>
      </c>
      <c r="M39" s="2">
        <f t="shared" si="1"/>
        <v>0</v>
      </c>
      <c r="N39" s="127"/>
    </row>
    <row r="40" spans="1:14" ht="21.75" customHeight="1" x14ac:dyDescent="0.2">
      <c r="A40" s="619"/>
      <c r="B40" s="218" t="s">
        <v>285</v>
      </c>
      <c r="C40" s="624"/>
      <c r="D40" s="239"/>
      <c r="E40" s="239"/>
      <c r="F40" s="239"/>
      <c r="G40" s="239"/>
      <c r="H40" s="239"/>
      <c r="I40" s="239"/>
      <c r="J40" s="239"/>
      <c r="K40" s="571"/>
      <c r="L40" s="249"/>
      <c r="M40" s="2">
        <f t="shared" si="1"/>
        <v>0</v>
      </c>
      <c r="N40" s="29"/>
    </row>
    <row r="41" spans="1:14" ht="21.75" customHeight="1" x14ac:dyDescent="0.2">
      <c r="A41" s="619"/>
      <c r="B41" s="218" t="s">
        <v>336</v>
      </c>
      <c r="C41" s="625"/>
      <c r="D41" s="439" t="s">
        <v>367</v>
      </c>
      <c r="E41" s="439" t="s">
        <v>367</v>
      </c>
      <c r="F41" s="439" t="s">
        <v>367</v>
      </c>
      <c r="G41" s="439" t="s">
        <v>367</v>
      </c>
      <c r="H41" s="439" t="s">
        <v>367</v>
      </c>
      <c r="I41" s="439" t="s">
        <v>367</v>
      </c>
      <c r="J41" s="576" t="s">
        <v>367</v>
      </c>
      <c r="K41" s="571" t="s">
        <v>367</v>
      </c>
      <c r="L41" s="249" t="s">
        <v>367</v>
      </c>
      <c r="M41" s="29">
        <f t="shared" si="1"/>
        <v>0</v>
      </c>
      <c r="N41" s="29">
        <f>SUM(M38:M40)</f>
        <v>360</v>
      </c>
    </row>
    <row r="42" spans="1:14" ht="21.75" customHeight="1" thickBot="1" x14ac:dyDescent="0.25">
      <c r="A42" s="620"/>
      <c r="B42" s="621" t="s">
        <v>366</v>
      </c>
      <c r="C42" s="622"/>
      <c r="D42" s="238">
        <v>9</v>
      </c>
      <c r="E42" s="238">
        <v>3</v>
      </c>
      <c r="F42" s="238">
        <v>6</v>
      </c>
      <c r="G42" s="238">
        <v>9</v>
      </c>
      <c r="H42" s="238">
        <v>0</v>
      </c>
      <c r="I42" s="605"/>
      <c r="J42" s="606"/>
      <c r="K42" s="572"/>
      <c r="L42" s="247"/>
      <c r="M42" s="29">
        <f t="shared" si="1"/>
        <v>0</v>
      </c>
      <c r="N42" s="110"/>
    </row>
    <row r="43" spans="1:14" ht="21.75" customHeight="1" x14ac:dyDescent="0.2">
      <c r="A43" s="618" t="s">
        <v>133</v>
      </c>
      <c r="B43" s="217" t="s">
        <v>286</v>
      </c>
      <c r="C43" s="623" t="s">
        <v>365</v>
      </c>
      <c r="D43" s="236" t="s">
        <v>367</v>
      </c>
      <c r="E43" s="242" t="s">
        <v>367</v>
      </c>
      <c r="F43" s="243" t="s">
        <v>367</v>
      </c>
      <c r="G43" s="242" t="s">
        <v>367</v>
      </c>
      <c r="H43" s="242" t="s">
        <v>367</v>
      </c>
      <c r="I43" s="242" t="s">
        <v>367</v>
      </c>
      <c r="J43" s="577" t="s">
        <v>367</v>
      </c>
      <c r="K43" s="573" t="s">
        <v>367</v>
      </c>
      <c r="L43" s="248" t="s">
        <v>367</v>
      </c>
      <c r="M43" s="2">
        <f t="shared" si="1"/>
        <v>0</v>
      </c>
    </row>
    <row r="44" spans="1:14" ht="21.75" customHeight="1" x14ac:dyDescent="0.2">
      <c r="A44" s="619"/>
      <c r="B44" s="218" t="s">
        <v>336</v>
      </c>
      <c r="C44" s="628"/>
      <c r="D44" s="237" t="s">
        <v>367</v>
      </c>
      <c r="E44" s="237" t="s">
        <v>367</v>
      </c>
      <c r="F44" s="237" t="s">
        <v>367</v>
      </c>
      <c r="G44" s="237" t="s">
        <v>367</v>
      </c>
      <c r="H44" s="237" t="s">
        <v>367</v>
      </c>
      <c r="I44" s="237" t="s">
        <v>367</v>
      </c>
      <c r="J44" s="576" t="s">
        <v>367</v>
      </c>
      <c r="K44" s="571" t="s">
        <v>367</v>
      </c>
      <c r="L44" s="249" t="s">
        <v>367</v>
      </c>
      <c r="M44" s="2">
        <f t="shared" si="1"/>
        <v>0</v>
      </c>
      <c r="N44" s="2">
        <f>SUM(M43)</f>
        <v>0</v>
      </c>
    </row>
    <row r="45" spans="1:14" ht="21.75" customHeight="1" thickBot="1" x14ac:dyDescent="0.25">
      <c r="A45" s="620"/>
      <c r="B45" s="621" t="s">
        <v>366</v>
      </c>
      <c r="C45" s="622"/>
      <c r="D45" s="238">
        <v>4</v>
      </c>
      <c r="E45" s="238">
        <v>2</v>
      </c>
      <c r="F45" s="238"/>
      <c r="G45" s="238">
        <v>2</v>
      </c>
      <c r="H45" s="238">
        <v>2</v>
      </c>
      <c r="I45" s="605"/>
      <c r="J45" s="606"/>
      <c r="K45" s="572">
        <v>6</v>
      </c>
      <c r="L45" s="247">
        <v>30</v>
      </c>
      <c r="M45" s="29">
        <f t="shared" si="1"/>
        <v>24</v>
      </c>
      <c r="N45" s="110"/>
    </row>
    <row r="46" spans="1:14" ht="21.75" customHeight="1" x14ac:dyDescent="0.2">
      <c r="A46" s="618" t="s">
        <v>134</v>
      </c>
      <c r="B46" s="217" t="s">
        <v>287</v>
      </c>
      <c r="C46" s="623" t="s">
        <v>365</v>
      </c>
      <c r="D46" s="236">
        <v>3</v>
      </c>
      <c r="E46" s="242">
        <v>3</v>
      </c>
      <c r="F46" s="243"/>
      <c r="G46" s="242">
        <v>3</v>
      </c>
      <c r="H46" s="242"/>
      <c r="I46" s="242">
        <v>180</v>
      </c>
      <c r="J46" s="577">
        <v>5</v>
      </c>
      <c r="K46" s="573">
        <v>10</v>
      </c>
      <c r="L46" s="248">
        <v>30</v>
      </c>
      <c r="M46" s="2">
        <f t="shared" si="1"/>
        <v>30</v>
      </c>
    </row>
    <row r="47" spans="1:14" ht="21.75" customHeight="1" x14ac:dyDescent="0.2">
      <c r="A47" s="619"/>
      <c r="B47" s="218" t="s">
        <v>288</v>
      </c>
      <c r="C47" s="624"/>
      <c r="D47" s="237" t="s">
        <v>367</v>
      </c>
      <c r="E47" s="237" t="s">
        <v>367</v>
      </c>
      <c r="F47" s="237" t="s">
        <v>367</v>
      </c>
      <c r="G47" s="237" t="s">
        <v>367</v>
      </c>
      <c r="H47" s="237" t="s">
        <v>367</v>
      </c>
      <c r="I47" s="237" t="s">
        <v>367</v>
      </c>
      <c r="J47" s="576" t="s">
        <v>367</v>
      </c>
      <c r="K47" s="571" t="s">
        <v>367</v>
      </c>
      <c r="L47" s="249" t="s">
        <v>367</v>
      </c>
      <c r="M47" s="2">
        <f t="shared" si="1"/>
        <v>0</v>
      </c>
    </row>
    <row r="48" spans="1:14" ht="21.75" customHeight="1" x14ac:dyDescent="0.2">
      <c r="A48" s="619"/>
      <c r="B48" s="218" t="s">
        <v>289</v>
      </c>
      <c r="C48" s="624"/>
      <c r="D48" s="237" t="s">
        <v>367</v>
      </c>
      <c r="E48" s="237" t="s">
        <v>367</v>
      </c>
      <c r="F48" s="237" t="s">
        <v>367</v>
      </c>
      <c r="G48" s="237" t="s">
        <v>367</v>
      </c>
      <c r="H48" s="237" t="s">
        <v>444</v>
      </c>
      <c r="I48" s="237" t="s">
        <v>367</v>
      </c>
      <c r="J48" s="576" t="s">
        <v>367</v>
      </c>
      <c r="K48" s="571" t="s">
        <v>367</v>
      </c>
      <c r="L48" s="249" t="s">
        <v>367</v>
      </c>
      <c r="M48" s="2">
        <f t="shared" si="1"/>
        <v>0</v>
      </c>
    </row>
    <row r="49" spans="1:16" ht="21.75" customHeight="1" x14ac:dyDescent="0.2">
      <c r="A49" s="619"/>
      <c r="B49" s="218" t="s">
        <v>336</v>
      </c>
      <c r="C49" s="625"/>
      <c r="D49" s="237">
        <v>5</v>
      </c>
      <c r="E49" s="237">
        <v>4</v>
      </c>
      <c r="F49" s="237">
        <v>1</v>
      </c>
      <c r="G49" s="237">
        <v>5</v>
      </c>
      <c r="H49" s="237"/>
      <c r="I49" s="237">
        <v>220</v>
      </c>
      <c r="J49" s="576">
        <v>11</v>
      </c>
      <c r="K49" s="571"/>
      <c r="L49" s="250">
        <v>60</v>
      </c>
      <c r="M49" s="2">
        <f t="shared" si="1"/>
        <v>0</v>
      </c>
      <c r="N49" s="2">
        <f>SUM(M46:M48)</f>
        <v>30</v>
      </c>
      <c r="P49" s="128"/>
    </row>
    <row r="50" spans="1:16" ht="21.75" customHeight="1" thickBot="1" x14ac:dyDescent="0.25">
      <c r="A50" s="620"/>
      <c r="B50" s="621" t="s">
        <v>366</v>
      </c>
      <c r="C50" s="622"/>
      <c r="D50" s="238">
        <v>4</v>
      </c>
      <c r="E50" s="238">
        <v>4</v>
      </c>
      <c r="F50" s="238"/>
      <c r="G50" s="238">
        <v>4</v>
      </c>
      <c r="H50" s="238"/>
      <c r="I50" s="605"/>
      <c r="J50" s="606"/>
      <c r="K50" s="572"/>
      <c r="L50" s="247"/>
      <c r="M50" s="29">
        <f t="shared" si="1"/>
        <v>0</v>
      </c>
      <c r="N50" s="110"/>
    </row>
    <row r="51" spans="1:16" ht="21.75" customHeight="1" x14ac:dyDescent="0.2">
      <c r="A51" s="618" t="s">
        <v>135</v>
      </c>
      <c r="B51" s="219" t="s">
        <v>290</v>
      </c>
      <c r="C51" s="623" t="s">
        <v>365</v>
      </c>
      <c r="D51" s="236"/>
      <c r="E51" s="242"/>
      <c r="F51" s="243"/>
      <c r="G51" s="242"/>
      <c r="H51" s="242"/>
      <c r="I51" s="242"/>
      <c r="J51" s="577"/>
      <c r="K51" s="573"/>
      <c r="L51" s="248"/>
      <c r="M51" s="2">
        <f t="shared" si="1"/>
        <v>0</v>
      </c>
    </row>
    <row r="52" spans="1:16" ht="21.75" customHeight="1" x14ac:dyDescent="0.2">
      <c r="A52" s="619"/>
      <c r="B52" s="220" t="s">
        <v>291</v>
      </c>
      <c r="C52" s="626"/>
      <c r="D52" s="440"/>
      <c r="E52" s="440"/>
      <c r="F52" s="440"/>
      <c r="G52" s="440"/>
      <c r="H52" s="440"/>
      <c r="I52" s="440"/>
      <c r="J52" s="575"/>
      <c r="K52" s="570"/>
      <c r="L52" s="253"/>
      <c r="M52" s="2">
        <f t="shared" si="1"/>
        <v>0</v>
      </c>
    </row>
    <row r="53" spans="1:16" ht="21.75" customHeight="1" x14ac:dyDescent="0.2">
      <c r="A53" s="619"/>
      <c r="B53" s="220" t="s">
        <v>292</v>
      </c>
      <c r="C53" s="626"/>
      <c r="D53" s="237"/>
      <c r="E53" s="237"/>
      <c r="F53" s="237"/>
      <c r="G53" s="237"/>
      <c r="H53" s="237"/>
      <c r="I53" s="237"/>
      <c r="J53" s="575"/>
      <c r="K53" s="570"/>
      <c r="L53" s="253"/>
      <c r="M53" s="2">
        <f t="shared" si="1"/>
        <v>0</v>
      </c>
    </row>
    <row r="54" spans="1:16" ht="21.75" customHeight="1" x14ac:dyDescent="0.2">
      <c r="A54" s="619"/>
      <c r="B54" s="220" t="s">
        <v>293</v>
      </c>
      <c r="C54" s="626"/>
      <c r="D54" s="237">
        <v>2</v>
      </c>
      <c r="E54" s="237"/>
      <c r="F54" s="237">
        <v>2</v>
      </c>
      <c r="G54" s="237">
        <v>2</v>
      </c>
      <c r="H54" s="237"/>
      <c r="I54" s="237">
        <v>330</v>
      </c>
      <c r="J54" s="239">
        <v>5</v>
      </c>
      <c r="K54" s="571"/>
      <c r="L54" s="249"/>
      <c r="M54" s="2">
        <f t="shared" si="1"/>
        <v>0</v>
      </c>
    </row>
    <row r="55" spans="1:16" ht="21.75" customHeight="1" x14ac:dyDescent="0.2">
      <c r="A55" s="619"/>
      <c r="B55" s="220" t="s">
        <v>294</v>
      </c>
      <c r="C55" s="626"/>
      <c r="D55" s="237" t="s">
        <v>367</v>
      </c>
      <c r="E55" s="237" t="s">
        <v>367</v>
      </c>
      <c r="F55" s="237" t="s">
        <v>367</v>
      </c>
      <c r="G55" s="237" t="s">
        <v>367</v>
      </c>
      <c r="H55" s="237" t="s">
        <v>367</v>
      </c>
      <c r="I55" s="237" t="s">
        <v>367</v>
      </c>
      <c r="J55" s="576" t="s">
        <v>367</v>
      </c>
      <c r="K55" s="571" t="s">
        <v>367</v>
      </c>
      <c r="L55" s="249" t="s">
        <v>367</v>
      </c>
      <c r="M55" s="2">
        <f t="shared" si="1"/>
        <v>0</v>
      </c>
    </row>
    <row r="56" spans="1:16" ht="21.75" customHeight="1" x14ac:dyDescent="0.2">
      <c r="A56" s="619"/>
      <c r="B56" s="220" t="s">
        <v>295</v>
      </c>
      <c r="C56" s="626"/>
      <c r="D56" s="237" t="s">
        <v>367</v>
      </c>
      <c r="E56" s="237" t="s">
        <v>367</v>
      </c>
      <c r="F56" s="237" t="s">
        <v>367</v>
      </c>
      <c r="G56" s="237" t="s">
        <v>367</v>
      </c>
      <c r="H56" s="237" t="s">
        <v>367</v>
      </c>
      <c r="I56" s="237" t="s">
        <v>367</v>
      </c>
      <c r="J56" s="576" t="s">
        <v>367</v>
      </c>
      <c r="K56" s="571" t="s">
        <v>367</v>
      </c>
      <c r="L56" s="249" t="s">
        <v>367</v>
      </c>
      <c r="M56" s="2">
        <f t="shared" si="1"/>
        <v>0</v>
      </c>
    </row>
    <row r="57" spans="1:16" ht="21.75" customHeight="1" x14ac:dyDescent="0.2">
      <c r="A57" s="619"/>
      <c r="B57" s="220" t="s">
        <v>296</v>
      </c>
      <c r="C57" s="624"/>
      <c r="D57" s="324"/>
      <c r="E57" s="424"/>
      <c r="F57" s="425"/>
      <c r="G57" s="424"/>
      <c r="H57" s="424"/>
      <c r="I57" s="424"/>
      <c r="J57" s="239"/>
      <c r="K57" s="571"/>
      <c r="L57" s="249"/>
      <c r="M57" s="2">
        <f t="shared" si="1"/>
        <v>0</v>
      </c>
    </row>
    <row r="58" spans="1:16" ht="21.75" customHeight="1" x14ac:dyDescent="0.2">
      <c r="A58" s="619"/>
      <c r="B58" s="220" t="s">
        <v>297</v>
      </c>
      <c r="C58" s="624"/>
      <c r="D58" s="324">
        <v>3</v>
      </c>
      <c r="E58" s="424">
        <v>2</v>
      </c>
      <c r="F58" s="425">
        <v>1</v>
      </c>
      <c r="G58" s="424">
        <v>3</v>
      </c>
      <c r="H58" s="424"/>
      <c r="I58" s="424">
        <v>131</v>
      </c>
      <c r="J58" s="239">
        <v>4</v>
      </c>
      <c r="K58" s="571">
        <v>77</v>
      </c>
      <c r="L58" s="249">
        <v>270</v>
      </c>
      <c r="M58" s="2">
        <f t="shared" ref="M58:M89" si="6">D58*K58/100*100</f>
        <v>231</v>
      </c>
    </row>
    <row r="59" spans="1:16" ht="21.75" customHeight="1" x14ac:dyDescent="0.2">
      <c r="A59" s="619"/>
      <c r="B59" s="218" t="s">
        <v>336</v>
      </c>
      <c r="C59" s="625"/>
      <c r="D59" s="237">
        <v>15</v>
      </c>
      <c r="E59" s="237">
        <v>7</v>
      </c>
      <c r="F59" s="237">
        <v>8</v>
      </c>
      <c r="G59" s="237">
        <v>15</v>
      </c>
      <c r="H59" s="237"/>
      <c r="I59" s="237">
        <v>180</v>
      </c>
      <c r="J59" s="576">
        <v>27</v>
      </c>
      <c r="K59" s="571"/>
      <c r="L59" s="249">
        <v>440</v>
      </c>
      <c r="M59" s="2">
        <f t="shared" si="6"/>
        <v>0</v>
      </c>
      <c r="N59" s="2">
        <f>SUM(M51:M58)</f>
        <v>231</v>
      </c>
    </row>
    <row r="60" spans="1:16" ht="21.75" customHeight="1" thickBot="1" x14ac:dyDescent="0.25">
      <c r="A60" s="620"/>
      <c r="B60" s="621" t="s">
        <v>366</v>
      </c>
      <c r="C60" s="622"/>
      <c r="D60" s="238">
        <v>15</v>
      </c>
      <c r="E60" s="238">
        <v>7</v>
      </c>
      <c r="F60" s="238">
        <v>8</v>
      </c>
      <c r="G60" s="238">
        <v>15</v>
      </c>
      <c r="H60" s="238"/>
      <c r="I60" s="605"/>
      <c r="J60" s="606"/>
      <c r="K60" s="572"/>
      <c r="L60" s="247"/>
      <c r="M60" s="29">
        <f t="shared" si="6"/>
        <v>0</v>
      </c>
      <c r="N60" s="110"/>
    </row>
    <row r="61" spans="1:16" s="129" customFormat="1" ht="21.75" customHeight="1" x14ac:dyDescent="0.2">
      <c r="A61" s="618" t="s">
        <v>137</v>
      </c>
      <c r="B61" s="217" t="s">
        <v>298</v>
      </c>
      <c r="C61" s="623" t="s">
        <v>365</v>
      </c>
      <c r="D61" s="236">
        <v>17</v>
      </c>
      <c r="E61" s="242">
        <v>6</v>
      </c>
      <c r="F61" s="243">
        <v>11</v>
      </c>
      <c r="G61" s="242">
        <v>17</v>
      </c>
      <c r="H61" s="242"/>
      <c r="I61" s="242">
        <v>208</v>
      </c>
      <c r="J61" s="577">
        <v>36</v>
      </c>
      <c r="K61" s="573">
        <v>48</v>
      </c>
      <c r="L61" s="248">
        <v>810</v>
      </c>
      <c r="M61" s="2">
        <f t="shared" si="6"/>
        <v>816</v>
      </c>
      <c r="N61" s="2"/>
    </row>
    <row r="62" spans="1:16" ht="21.75" customHeight="1" x14ac:dyDescent="0.2">
      <c r="A62" s="619"/>
      <c r="B62" s="441" t="s">
        <v>299</v>
      </c>
      <c r="C62" s="626"/>
      <c r="D62" s="239"/>
      <c r="E62" s="239"/>
      <c r="F62" s="239"/>
      <c r="G62" s="239"/>
      <c r="H62" s="239"/>
      <c r="I62" s="239"/>
      <c r="J62" s="239"/>
      <c r="K62" s="571"/>
      <c r="L62" s="249"/>
      <c r="M62" s="2">
        <f t="shared" si="6"/>
        <v>0</v>
      </c>
    </row>
    <row r="63" spans="1:16" ht="21.75" customHeight="1" x14ac:dyDescent="0.2">
      <c r="A63" s="619"/>
      <c r="B63" s="441" t="s">
        <v>300</v>
      </c>
      <c r="C63" s="626"/>
      <c r="D63" s="237"/>
      <c r="E63" s="237"/>
      <c r="F63" s="237"/>
      <c r="G63" s="237"/>
      <c r="H63" s="237"/>
      <c r="I63" s="237"/>
      <c r="J63" s="239"/>
      <c r="K63" s="571"/>
      <c r="L63" s="249"/>
      <c r="M63" s="2">
        <f t="shared" si="6"/>
        <v>0</v>
      </c>
    </row>
    <row r="64" spans="1:16" ht="21.75" customHeight="1" x14ac:dyDescent="0.2">
      <c r="A64" s="619"/>
      <c r="B64" s="441" t="s">
        <v>301</v>
      </c>
      <c r="C64" s="626"/>
      <c r="D64" s="239"/>
      <c r="E64" s="239"/>
      <c r="F64" s="239"/>
      <c r="G64" s="239"/>
      <c r="H64" s="239"/>
      <c r="I64" s="239"/>
      <c r="J64" s="239"/>
      <c r="K64" s="571"/>
      <c r="L64" s="249"/>
      <c r="M64" s="2">
        <f t="shared" si="6"/>
        <v>0</v>
      </c>
    </row>
    <row r="65" spans="1:14" s="129" customFormat="1" ht="21.75" customHeight="1" x14ac:dyDescent="0.2">
      <c r="A65" s="619"/>
      <c r="B65" s="441" t="s">
        <v>302</v>
      </c>
      <c r="C65" s="626"/>
      <c r="D65" s="237" t="s">
        <v>367</v>
      </c>
      <c r="E65" s="237" t="s">
        <v>367</v>
      </c>
      <c r="F65" s="237" t="s">
        <v>367</v>
      </c>
      <c r="G65" s="237" t="s">
        <v>367</v>
      </c>
      <c r="H65" s="237" t="s">
        <v>367</v>
      </c>
      <c r="I65" s="237" t="s">
        <v>367</v>
      </c>
      <c r="J65" s="576" t="s">
        <v>367</v>
      </c>
      <c r="K65" s="571" t="s">
        <v>367</v>
      </c>
      <c r="L65" s="249" t="s">
        <v>367</v>
      </c>
      <c r="M65" s="2">
        <f t="shared" si="6"/>
        <v>0</v>
      </c>
      <c r="N65" s="2"/>
    </row>
    <row r="66" spans="1:14" s="129" customFormat="1" ht="21.75" customHeight="1" x14ac:dyDescent="0.2">
      <c r="A66" s="619"/>
      <c r="B66" s="218" t="s">
        <v>303</v>
      </c>
      <c r="C66" s="626"/>
      <c r="D66" s="237" t="s">
        <v>367</v>
      </c>
      <c r="E66" s="237" t="s">
        <v>367</v>
      </c>
      <c r="F66" s="237" t="s">
        <v>367</v>
      </c>
      <c r="G66" s="237" t="s">
        <v>367</v>
      </c>
      <c r="H66" s="237" t="s">
        <v>367</v>
      </c>
      <c r="I66" s="237" t="s">
        <v>367</v>
      </c>
      <c r="J66" s="576" t="s">
        <v>367</v>
      </c>
      <c r="K66" s="571" t="s">
        <v>367</v>
      </c>
      <c r="L66" s="249" t="s">
        <v>367</v>
      </c>
      <c r="M66" s="2">
        <f t="shared" si="6"/>
        <v>0</v>
      </c>
      <c r="N66" s="2"/>
    </row>
    <row r="67" spans="1:14" s="129" customFormat="1" ht="21.75" customHeight="1" x14ac:dyDescent="0.2">
      <c r="A67" s="619"/>
      <c r="B67" s="218" t="s">
        <v>304</v>
      </c>
      <c r="C67" s="626"/>
      <c r="D67" s="239"/>
      <c r="E67" s="239"/>
      <c r="F67" s="239"/>
      <c r="G67" s="239"/>
      <c r="H67" s="239"/>
      <c r="I67" s="239"/>
      <c r="J67" s="239"/>
      <c r="K67" s="571"/>
      <c r="L67" s="249"/>
      <c r="M67" s="2">
        <f t="shared" si="6"/>
        <v>0</v>
      </c>
      <c r="N67" s="2"/>
    </row>
    <row r="68" spans="1:14" s="129" customFormat="1" ht="21.75" customHeight="1" x14ac:dyDescent="0.2">
      <c r="A68" s="619"/>
      <c r="B68" s="218" t="s">
        <v>305</v>
      </c>
      <c r="C68" s="624"/>
      <c r="D68" s="237"/>
      <c r="E68" s="239"/>
      <c r="F68" s="239"/>
      <c r="G68" s="239"/>
      <c r="H68" s="239"/>
      <c r="I68" s="239"/>
      <c r="J68" s="239"/>
      <c r="K68" s="571"/>
      <c r="L68" s="249"/>
      <c r="M68" s="2">
        <f t="shared" si="6"/>
        <v>0</v>
      </c>
      <c r="N68" s="2"/>
    </row>
    <row r="69" spans="1:14" s="129" customFormat="1" ht="21.75" customHeight="1" x14ac:dyDescent="0.2">
      <c r="A69" s="619"/>
      <c r="B69" s="218" t="s">
        <v>306</v>
      </c>
      <c r="C69" s="624"/>
      <c r="D69" s="237" t="s">
        <v>367</v>
      </c>
      <c r="E69" s="237" t="s">
        <v>367</v>
      </c>
      <c r="F69" s="237" t="s">
        <v>367</v>
      </c>
      <c r="G69" s="237" t="s">
        <v>367</v>
      </c>
      <c r="H69" s="237" t="s">
        <v>367</v>
      </c>
      <c r="I69" s="237" t="s">
        <v>367</v>
      </c>
      <c r="J69" s="576" t="s">
        <v>367</v>
      </c>
      <c r="K69" s="571" t="s">
        <v>367</v>
      </c>
      <c r="L69" s="249" t="s">
        <v>367</v>
      </c>
      <c r="M69" s="2">
        <f t="shared" si="6"/>
        <v>0</v>
      </c>
      <c r="N69" s="2"/>
    </row>
    <row r="70" spans="1:14" ht="21.75" customHeight="1" x14ac:dyDescent="0.2">
      <c r="A70" s="619"/>
      <c r="B70" s="218" t="s">
        <v>336</v>
      </c>
      <c r="C70" s="625"/>
      <c r="D70" s="237">
        <v>19</v>
      </c>
      <c r="E70" s="237">
        <v>8</v>
      </c>
      <c r="F70" s="237">
        <v>12</v>
      </c>
      <c r="G70" s="237">
        <v>19</v>
      </c>
      <c r="H70" s="237">
        <v>0</v>
      </c>
      <c r="I70" s="237">
        <v>200</v>
      </c>
      <c r="J70" s="576">
        <v>38</v>
      </c>
      <c r="K70" s="571"/>
      <c r="L70" s="252">
        <v>810</v>
      </c>
      <c r="M70" s="2">
        <f t="shared" si="6"/>
        <v>0</v>
      </c>
      <c r="N70" s="2">
        <f>SUM(M61:M69)</f>
        <v>816</v>
      </c>
    </row>
    <row r="71" spans="1:14" ht="21.75" customHeight="1" thickBot="1" x14ac:dyDescent="0.25">
      <c r="A71" s="620"/>
      <c r="B71" s="621" t="s">
        <v>366</v>
      </c>
      <c r="C71" s="622"/>
      <c r="D71" s="238">
        <v>17</v>
      </c>
      <c r="E71" s="238">
        <v>2</v>
      </c>
      <c r="F71" s="238">
        <v>15</v>
      </c>
      <c r="G71" s="238">
        <v>17</v>
      </c>
      <c r="H71" s="238">
        <v>0</v>
      </c>
      <c r="I71" s="605"/>
      <c r="J71" s="606"/>
      <c r="K71" s="572"/>
      <c r="L71" s="247"/>
      <c r="M71" s="29">
        <f t="shared" si="6"/>
        <v>0</v>
      </c>
      <c r="N71" s="110"/>
    </row>
    <row r="72" spans="1:14" ht="21.75" customHeight="1" x14ac:dyDescent="0.2">
      <c r="A72" s="618" t="s">
        <v>138</v>
      </c>
      <c r="B72" s="217" t="s">
        <v>307</v>
      </c>
      <c r="C72" s="623" t="s">
        <v>365</v>
      </c>
      <c r="D72" s="236" t="s">
        <v>367</v>
      </c>
      <c r="E72" s="242" t="s">
        <v>367</v>
      </c>
      <c r="F72" s="243" t="s">
        <v>367</v>
      </c>
      <c r="G72" s="242" t="s">
        <v>367</v>
      </c>
      <c r="H72" s="242" t="s">
        <v>367</v>
      </c>
      <c r="I72" s="242" t="s">
        <v>367</v>
      </c>
      <c r="J72" s="577" t="s">
        <v>367</v>
      </c>
      <c r="K72" s="573" t="s">
        <v>367</v>
      </c>
      <c r="L72" s="248" t="s">
        <v>367</v>
      </c>
      <c r="M72" s="2">
        <f t="shared" si="6"/>
        <v>0</v>
      </c>
    </row>
    <row r="73" spans="1:14" ht="21.75" customHeight="1" x14ac:dyDescent="0.2">
      <c r="A73" s="619"/>
      <c r="B73" s="218" t="s">
        <v>308</v>
      </c>
      <c r="C73" s="627"/>
      <c r="D73" s="239"/>
      <c r="E73" s="239"/>
      <c r="F73" s="239"/>
      <c r="G73" s="239"/>
      <c r="H73" s="239"/>
      <c r="I73" s="239"/>
      <c r="J73" s="239"/>
      <c r="K73" s="571"/>
      <c r="L73" s="249"/>
      <c r="M73" s="2">
        <f t="shared" si="6"/>
        <v>0</v>
      </c>
    </row>
    <row r="74" spans="1:14" ht="21.75" customHeight="1" x14ac:dyDescent="0.2">
      <c r="A74" s="619"/>
      <c r="B74" s="218" t="s">
        <v>309</v>
      </c>
      <c r="C74" s="627"/>
      <c r="D74" s="237" t="s">
        <v>367</v>
      </c>
      <c r="E74" s="237" t="s">
        <v>367</v>
      </c>
      <c r="F74" s="237" t="s">
        <v>367</v>
      </c>
      <c r="G74" s="237" t="s">
        <v>367</v>
      </c>
      <c r="H74" s="237" t="s">
        <v>367</v>
      </c>
      <c r="I74" s="237" t="s">
        <v>367</v>
      </c>
      <c r="J74" s="576" t="s">
        <v>367</v>
      </c>
      <c r="K74" s="571" t="s">
        <v>367</v>
      </c>
      <c r="L74" s="249" t="s">
        <v>367</v>
      </c>
      <c r="M74" s="2">
        <f t="shared" si="6"/>
        <v>0</v>
      </c>
    </row>
    <row r="75" spans="1:14" ht="21.75" customHeight="1" x14ac:dyDescent="0.2">
      <c r="A75" s="619"/>
      <c r="B75" s="218" t="s">
        <v>336</v>
      </c>
      <c r="C75" s="628"/>
      <c r="D75" s="237">
        <v>27</v>
      </c>
      <c r="E75" s="237"/>
      <c r="F75" s="237">
        <v>27</v>
      </c>
      <c r="G75" s="237">
        <v>27</v>
      </c>
      <c r="H75" s="237"/>
      <c r="I75" s="237">
        <v>33</v>
      </c>
      <c r="J75" s="576">
        <v>9</v>
      </c>
      <c r="K75" s="571"/>
      <c r="L75" s="249">
        <v>1110</v>
      </c>
      <c r="M75" s="2">
        <f t="shared" si="6"/>
        <v>0</v>
      </c>
      <c r="N75" s="2">
        <f>SUM(M72:M74)</f>
        <v>0</v>
      </c>
    </row>
    <row r="76" spans="1:14" ht="21.75" customHeight="1" thickBot="1" x14ac:dyDescent="0.25">
      <c r="A76" s="620"/>
      <c r="B76" s="621" t="s">
        <v>366</v>
      </c>
      <c r="C76" s="622"/>
      <c r="D76" s="238">
        <v>14</v>
      </c>
      <c r="E76" s="238"/>
      <c r="F76" s="238">
        <v>14</v>
      </c>
      <c r="G76" s="238">
        <v>14</v>
      </c>
      <c r="H76" s="238"/>
      <c r="I76" s="605"/>
      <c r="J76" s="606"/>
      <c r="K76" s="572">
        <v>19</v>
      </c>
      <c r="L76" s="247">
        <v>270</v>
      </c>
      <c r="M76" s="29">
        <f t="shared" si="6"/>
        <v>266</v>
      </c>
      <c r="N76" s="110"/>
    </row>
    <row r="77" spans="1:14" ht="21.75" customHeight="1" x14ac:dyDescent="0.2">
      <c r="A77" s="618" t="s">
        <v>177</v>
      </c>
      <c r="B77" s="217" t="s">
        <v>310</v>
      </c>
      <c r="C77" s="623" t="s">
        <v>365</v>
      </c>
      <c r="D77" s="236">
        <v>5</v>
      </c>
      <c r="E77" s="242"/>
      <c r="F77" s="243">
        <v>5</v>
      </c>
      <c r="G77" s="242">
        <v>5</v>
      </c>
      <c r="H77" s="242"/>
      <c r="I77" s="242">
        <v>176</v>
      </c>
      <c r="J77" s="577">
        <v>9</v>
      </c>
      <c r="K77" s="573">
        <v>60</v>
      </c>
      <c r="L77" s="248">
        <v>300</v>
      </c>
      <c r="M77" s="2">
        <f t="shared" si="6"/>
        <v>300</v>
      </c>
    </row>
    <row r="78" spans="1:14" ht="21.75" customHeight="1" x14ac:dyDescent="0.2">
      <c r="A78" s="619"/>
      <c r="B78" s="218" t="s">
        <v>311</v>
      </c>
      <c r="C78" s="624"/>
      <c r="D78" s="239"/>
      <c r="E78" s="237"/>
      <c r="F78" s="237"/>
      <c r="G78" s="237"/>
      <c r="H78" s="237"/>
      <c r="I78" s="237"/>
      <c r="J78" s="239"/>
      <c r="K78" s="571"/>
      <c r="L78" s="249"/>
      <c r="M78" s="2">
        <f t="shared" si="6"/>
        <v>0</v>
      </c>
    </row>
    <row r="79" spans="1:14" ht="21.75" customHeight="1" x14ac:dyDescent="0.2">
      <c r="A79" s="619"/>
      <c r="B79" s="218" t="s">
        <v>312</v>
      </c>
      <c r="C79" s="624"/>
      <c r="D79" s="239"/>
      <c r="E79" s="239"/>
      <c r="F79" s="239"/>
      <c r="G79" s="239"/>
      <c r="H79" s="239"/>
      <c r="I79" s="239"/>
      <c r="J79" s="239"/>
      <c r="K79" s="571"/>
      <c r="L79" s="249"/>
      <c r="M79" s="2">
        <f t="shared" si="6"/>
        <v>0</v>
      </c>
    </row>
    <row r="80" spans="1:14" ht="21.75" customHeight="1" x14ac:dyDescent="0.2">
      <c r="A80" s="619"/>
      <c r="B80" s="286" t="s">
        <v>337</v>
      </c>
      <c r="C80" s="625"/>
      <c r="D80" s="439">
        <v>5</v>
      </c>
      <c r="E80" s="439"/>
      <c r="F80" s="439">
        <v>5</v>
      </c>
      <c r="G80" s="439">
        <v>5</v>
      </c>
      <c r="H80" s="439"/>
      <c r="I80" s="439">
        <v>176</v>
      </c>
      <c r="J80" s="576">
        <v>9</v>
      </c>
      <c r="K80" s="571"/>
      <c r="L80" s="249">
        <v>300</v>
      </c>
      <c r="M80" s="2">
        <f t="shared" si="6"/>
        <v>0</v>
      </c>
      <c r="N80" s="2">
        <f>SUM(M77:M79)</f>
        <v>300</v>
      </c>
    </row>
    <row r="81" spans="1:14" ht="21.75" customHeight="1" thickBot="1" x14ac:dyDescent="0.25">
      <c r="A81" s="620"/>
      <c r="B81" s="621" t="s">
        <v>366</v>
      </c>
      <c r="C81" s="622"/>
      <c r="D81" s="238">
        <v>8</v>
      </c>
      <c r="E81" s="238"/>
      <c r="F81" s="238">
        <v>7</v>
      </c>
      <c r="G81" s="238">
        <v>7</v>
      </c>
      <c r="H81" s="238">
        <v>1</v>
      </c>
      <c r="I81" s="605"/>
      <c r="J81" s="606"/>
      <c r="K81" s="572"/>
      <c r="L81" s="247"/>
      <c r="M81" s="29">
        <f t="shared" si="6"/>
        <v>0</v>
      </c>
      <c r="N81" s="110"/>
    </row>
    <row r="82" spans="1:14" ht="21.75" customHeight="1" x14ac:dyDescent="0.2">
      <c r="A82" s="618" t="s">
        <v>167</v>
      </c>
      <c r="B82" s="217" t="s">
        <v>313</v>
      </c>
      <c r="C82" s="623" t="s">
        <v>365</v>
      </c>
      <c r="D82" s="236">
        <v>37</v>
      </c>
      <c r="E82" s="242"/>
      <c r="F82" s="243">
        <v>37</v>
      </c>
      <c r="G82" s="242">
        <v>37</v>
      </c>
      <c r="H82" s="242"/>
      <c r="I82" s="242">
        <v>138</v>
      </c>
      <c r="J82" s="577">
        <v>51</v>
      </c>
      <c r="K82" s="573">
        <v>15</v>
      </c>
      <c r="L82" s="248">
        <v>570</v>
      </c>
      <c r="M82" s="2">
        <f t="shared" si="6"/>
        <v>555</v>
      </c>
    </row>
    <row r="83" spans="1:14" ht="21.75" customHeight="1" x14ac:dyDescent="0.2">
      <c r="A83" s="619"/>
      <c r="B83" s="441" t="s">
        <v>169</v>
      </c>
      <c r="C83" s="626"/>
      <c r="D83" s="239" t="s">
        <v>367</v>
      </c>
      <c r="E83" s="237" t="s">
        <v>367</v>
      </c>
      <c r="F83" s="237" t="s">
        <v>367</v>
      </c>
      <c r="G83" s="237" t="s">
        <v>367</v>
      </c>
      <c r="H83" s="237" t="s">
        <v>367</v>
      </c>
      <c r="I83" s="237" t="s">
        <v>367</v>
      </c>
      <c r="J83" s="239" t="s">
        <v>367</v>
      </c>
      <c r="K83" s="571" t="s">
        <v>367</v>
      </c>
      <c r="L83" s="249" t="s">
        <v>367</v>
      </c>
      <c r="M83" s="2">
        <f t="shared" si="6"/>
        <v>0</v>
      </c>
    </row>
    <row r="84" spans="1:14" ht="21.75" customHeight="1" x14ac:dyDescent="0.2">
      <c r="A84" s="619"/>
      <c r="B84" s="441" t="s">
        <v>314</v>
      </c>
      <c r="C84" s="626"/>
      <c r="D84" s="239"/>
      <c r="E84" s="239"/>
      <c r="F84" s="239"/>
      <c r="G84" s="239"/>
      <c r="H84" s="239"/>
      <c r="I84" s="239"/>
      <c r="J84" s="239"/>
      <c r="K84" s="571"/>
      <c r="L84" s="249"/>
      <c r="M84" s="2">
        <f t="shared" si="6"/>
        <v>0</v>
      </c>
    </row>
    <row r="85" spans="1:14" ht="21.75" customHeight="1" x14ac:dyDescent="0.2">
      <c r="A85" s="619"/>
      <c r="B85" s="218" t="s">
        <v>315</v>
      </c>
      <c r="C85" s="626"/>
      <c r="D85" s="239"/>
      <c r="E85" s="237"/>
      <c r="F85" s="237"/>
      <c r="G85" s="237"/>
      <c r="H85" s="237"/>
      <c r="I85" s="237"/>
      <c r="J85" s="239"/>
      <c r="K85" s="571"/>
      <c r="L85" s="249"/>
      <c r="M85" s="2">
        <f t="shared" si="6"/>
        <v>0</v>
      </c>
    </row>
    <row r="86" spans="1:14" ht="21.75" customHeight="1" x14ac:dyDescent="0.2">
      <c r="A86" s="619"/>
      <c r="B86" s="218" t="s">
        <v>316</v>
      </c>
      <c r="C86" s="626"/>
      <c r="D86" s="239"/>
      <c r="E86" s="237"/>
      <c r="F86" s="237"/>
      <c r="G86" s="237"/>
      <c r="H86" s="237"/>
      <c r="I86" s="237"/>
      <c r="J86" s="239"/>
      <c r="K86" s="571"/>
      <c r="L86" s="249"/>
      <c r="M86" s="2">
        <f t="shared" si="6"/>
        <v>0</v>
      </c>
    </row>
    <row r="87" spans="1:14" ht="21.75" customHeight="1" x14ac:dyDescent="0.2">
      <c r="A87" s="619"/>
      <c r="B87" s="218" t="s">
        <v>317</v>
      </c>
      <c r="C87" s="626"/>
      <c r="D87" s="239"/>
      <c r="E87" s="239"/>
      <c r="F87" s="239"/>
      <c r="G87" s="239"/>
      <c r="H87" s="239"/>
      <c r="I87" s="239"/>
      <c r="J87" s="239"/>
      <c r="K87" s="571"/>
      <c r="L87" s="249"/>
      <c r="M87" s="2">
        <f t="shared" si="6"/>
        <v>0</v>
      </c>
    </row>
    <row r="88" spans="1:14" ht="21.75" customHeight="1" x14ac:dyDescent="0.2">
      <c r="A88" s="619"/>
      <c r="B88" s="218" t="s">
        <v>318</v>
      </c>
      <c r="C88" s="624"/>
      <c r="D88" s="239">
        <v>43</v>
      </c>
      <c r="E88" s="239"/>
      <c r="F88" s="239">
        <v>43</v>
      </c>
      <c r="G88" s="239">
        <v>43</v>
      </c>
      <c r="H88" s="239"/>
      <c r="I88" s="239">
        <v>38</v>
      </c>
      <c r="J88" s="239">
        <v>16</v>
      </c>
      <c r="K88" s="571">
        <v>70</v>
      </c>
      <c r="L88" s="249">
        <v>3000</v>
      </c>
      <c r="M88" s="2">
        <f t="shared" si="6"/>
        <v>3010</v>
      </c>
    </row>
    <row r="89" spans="1:14" ht="21.75" customHeight="1" x14ac:dyDescent="0.2">
      <c r="A89" s="619"/>
      <c r="B89" s="218" t="s">
        <v>337</v>
      </c>
      <c r="C89" s="625"/>
      <c r="D89" s="237" t="s">
        <v>367</v>
      </c>
      <c r="E89" s="237" t="s">
        <v>367</v>
      </c>
      <c r="F89" s="237" t="s">
        <v>367</v>
      </c>
      <c r="G89" s="237" t="s">
        <v>367</v>
      </c>
      <c r="H89" s="237" t="s">
        <v>367</v>
      </c>
      <c r="I89" s="237" t="s">
        <v>367</v>
      </c>
      <c r="J89" s="576" t="s">
        <v>367</v>
      </c>
      <c r="K89" s="571" t="s">
        <v>367</v>
      </c>
      <c r="L89" s="249" t="s">
        <v>367</v>
      </c>
      <c r="M89" s="2">
        <f t="shared" si="6"/>
        <v>0</v>
      </c>
      <c r="N89" s="2">
        <f>SUM(M82:M88)</f>
        <v>3565</v>
      </c>
    </row>
    <row r="90" spans="1:14" ht="21.75" customHeight="1" thickBot="1" x14ac:dyDescent="0.25">
      <c r="A90" s="620"/>
      <c r="B90" s="621" t="s">
        <v>366</v>
      </c>
      <c r="C90" s="622"/>
      <c r="D90" s="238">
        <v>73</v>
      </c>
      <c r="E90" s="238"/>
      <c r="F90" s="238">
        <v>73</v>
      </c>
      <c r="G90" s="238">
        <v>73</v>
      </c>
      <c r="H90" s="238"/>
      <c r="I90" s="605"/>
      <c r="J90" s="606"/>
      <c r="K90" s="572"/>
      <c r="L90" s="247"/>
      <c r="M90" s="29">
        <f t="shared" ref="M90:M115" si="7">D90*K90/100*100</f>
        <v>0</v>
      </c>
      <c r="N90" s="110"/>
    </row>
    <row r="91" spans="1:14" ht="21.75" customHeight="1" x14ac:dyDescent="0.2">
      <c r="A91" s="618" t="s">
        <v>140</v>
      </c>
      <c r="B91" s="217" t="s">
        <v>319</v>
      </c>
      <c r="C91" s="623" t="s">
        <v>365</v>
      </c>
      <c r="D91" s="236"/>
      <c r="E91" s="242"/>
      <c r="F91" s="243"/>
      <c r="G91" s="242"/>
      <c r="H91" s="242"/>
      <c r="I91" s="242"/>
      <c r="J91" s="577"/>
      <c r="K91" s="573"/>
      <c r="L91" s="248"/>
      <c r="M91" s="2">
        <f t="shared" si="7"/>
        <v>0</v>
      </c>
    </row>
    <row r="92" spans="1:14" ht="21.75" customHeight="1" x14ac:dyDescent="0.2">
      <c r="A92" s="619"/>
      <c r="B92" s="441" t="s">
        <v>320</v>
      </c>
      <c r="C92" s="626"/>
      <c r="D92" s="239"/>
      <c r="E92" s="239"/>
      <c r="F92" s="239"/>
      <c r="G92" s="239"/>
      <c r="H92" s="239"/>
      <c r="I92" s="239"/>
      <c r="J92" s="239"/>
      <c r="K92" s="571"/>
      <c r="L92" s="249"/>
      <c r="M92" s="2">
        <f t="shared" si="7"/>
        <v>0</v>
      </c>
    </row>
    <row r="93" spans="1:14" ht="21.75" customHeight="1" x14ac:dyDescent="0.2">
      <c r="A93" s="619"/>
      <c r="B93" s="218" t="s">
        <v>321</v>
      </c>
      <c r="C93" s="624"/>
      <c r="D93" s="239"/>
      <c r="E93" s="239"/>
      <c r="F93" s="239"/>
      <c r="G93" s="239"/>
      <c r="H93" s="239"/>
      <c r="I93" s="239"/>
      <c r="J93" s="239"/>
      <c r="K93" s="571"/>
      <c r="L93" s="249"/>
      <c r="M93" s="2">
        <f t="shared" si="7"/>
        <v>0</v>
      </c>
    </row>
    <row r="94" spans="1:14" ht="21.75" customHeight="1" x14ac:dyDescent="0.2">
      <c r="A94" s="619"/>
      <c r="B94" s="218" t="s">
        <v>322</v>
      </c>
      <c r="C94" s="624"/>
      <c r="D94" s="237"/>
      <c r="E94" s="237"/>
      <c r="F94" s="237"/>
      <c r="G94" s="237"/>
      <c r="H94" s="237"/>
      <c r="I94" s="237"/>
      <c r="J94" s="239"/>
      <c r="K94" s="571"/>
      <c r="L94" s="249"/>
      <c r="M94" s="2">
        <f t="shared" si="7"/>
        <v>0</v>
      </c>
    </row>
    <row r="95" spans="1:14" ht="21.75" customHeight="1" x14ac:dyDescent="0.2">
      <c r="A95" s="619"/>
      <c r="B95" s="218" t="s">
        <v>336</v>
      </c>
      <c r="C95" s="625"/>
      <c r="D95" s="439"/>
      <c r="E95" s="439"/>
      <c r="F95" s="439"/>
      <c r="G95" s="439"/>
      <c r="H95" s="439"/>
      <c r="I95" s="439"/>
      <c r="J95" s="576"/>
      <c r="K95" s="574"/>
      <c r="L95" s="250"/>
      <c r="M95" s="2">
        <f t="shared" si="7"/>
        <v>0</v>
      </c>
      <c r="N95" s="2">
        <f>SUM(M91:M94)</f>
        <v>0</v>
      </c>
    </row>
    <row r="96" spans="1:14" ht="21.75" customHeight="1" thickBot="1" x14ac:dyDescent="0.25">
      <c r="A96" s="620"/>
      <c r="B96" s="621" t="s">
        <v>366</v>
      </c>
      <c r="C96" s="622"/>
      <c r="D96" s="238"/>
      <c r="E96" s="238"/>
      <c r="F96" s="238"/>
      <c r="G96" s="238"/>
      <c r="H96" s="238"/>
      <c r="I96" s="605"/>
      <c r="J96" s="606"/>
      <c r="K96" s="572"/>
      <c r="L96" s="247"/>
      <c r="M96" s="29">
        <f t="shared" si="7"/>
        <v>0</v>
      </c>
      <c r="N96" s="110"/>
    </row>
    <row r="97" spans="1:14" ht="21.75" customHeight="1" x14ac:dyDescent="0.2">
      <c r="A97" s="618" t="s">
        <v>176</v>
      </c>
      <c r="B97" s="217" t="s">
        <v>323</v>
      </c>
      <c r="C97" s="623" t="s">
        <v>365</v>
      </c>
      <c r="D97" s="236">
        <v>37</v>
      </c>
      <c r="E97" s="242">
        <v>33</v>
      </c>
      <c r="F97" s="243">
        <v>3</v>
      </c>
      <c r="G97" s="242">
        <v>36</v>
      </c>
      <c r="H97" s="242">
        <v>1</v>
      </c>
      <c r="I97" s="242">
        <v>411</v>
      </c>
      <c r="J97" s="577">
        <v>152</v>
      </c>
      <c r="K97" s="573">
        <v>15</v>
      </c>
      <c r="L97" s="248">
        <v>570</v>
      </c>
      <c r="M97" s="2">
        <f t="shared" si="7"/>
        <v>555</v>
      </c>
    </row>
    <row r="98" spans="1:14" ht="21.75" customHeight="1" x14ac:dyDescent="0.2">
      <c r="A98" s="619"/>
      <c r="B98" s="218" t="s">
        <v>324</v>
      </c>
      <c r="C98" s="624"/>
      <c r="D98" s="440">
        <v>141</v>
      </c>
      <c r="E98" s="440">
        <v>117</v>
      </c>
      <c r="F98" s="440">
        <v>23</v>
      </c>
      <c r="G98" s="440">
        <v>140</v>
      </c>
      <c r="H98" s="440">
        <v>1</v>
      </c>
      <c r="I98" s="440">
        <v>414</v>
      </c>
      <c r="J98" s="575">
        <v>584</v>
      </c>
      <c r="K98" s="570">
        <v>25</v>
      </c>
      <c r="L98" s="253">
        <v>3480</v>
      </c>
      <c r="M98" s="2">
        <f t="shared" si="7"/>
        <v>3525</v>
      </c>
    </row>
    <row r="99" spans="1:14" ht="21.75" customHeight="1" x14ac:dyDescent="0.2">
      <c r="A99" s="619"/>
      <c r="B99" s="218" t="s">
        <v>325</v>
      </c>
      <c r="C99" s="624"/>
      <c r="D99" s="237" t="s">
        <v>367</v>
      </c>
      <c r="E99" s="237" t="s">
        <v>367</v>
      </c>
      <c r="F99" s="237" t="s">
        <v>367</v>
      </c>
      <c r="G99" s="237" t="s">
        <v>367</v>
      </c>
      <c r="H99" s="237" t="s">
        <v>367</v>
      </c>
      <c r="I99" s="237" t="s">
        <v>367</v>
      </c>
      <c r="J99" s="575" t="s">
        <v>367</v>
      </c>
      <c r="K99" s="570" t="s">
        <v>367</v>
      </c>
      <c r="L99" s="253" t="s">
        <v>367</v>
      </c>
      <c r="M99" s="2">
        <f t="shared" si="7"/>
        <v>0</v>
      </c>
    </row>
    <row r="100" spans="1:14" ht="21.75" customHeight="1" x14ac:dyDescent="0.2">
      <c r="A100" s="619"/>
      <c r="B100" s="218" t="s">
        <v>326</v>
      </c>
      <c r="C100" s="624"/>
      <c r="D100" s="237"/>
      <c r="E100" s="237"/>
      <c r="F100" s="237"/>
      <c r="G100" s="237"/>
      <c r="H100" s="237"/>
      <c r="I100" s="237"/>
      <c r="J100" s="239"/>
      <c r="K100" s="571"/>
      <c r="L100" s="249"/>
      <c r="M100" s="2">
        <f t="shared" si="7"/>
        <v>0</v>
      </c>
    </row>
    <row r="101" spans="1:14" ht="21.75" customHeight="1" x14ac:dyDescent="0.2">
      <c r="A101" s="619"/>
      <c r="B101" s="218" t="s">
        <v>337</v>
      </c>
      <c r="C101" s="625"/>
      <c r="D101" s="237" t="s">
        <v>367</v>
      </c>
      <c r="E101" s="237" t="s">
        <v>367</v>
      </c>
      <c r="F101" s="237" t="s">
        <v>367</v>
      </c>
      <c r="G101" s="237" t="s">
        <v>367</v>
      </c>
      <c r="H101" s="237" t="s">
        <v>367</v>
      </c>
      <c r="I101" s="237" t="s">
        <v>367</v>
      </c>
      <c r="J101" s="576" t="s">
        <v>367</v>
      </c>
      <c r="K101" s="571" t="s">
        <v>367</v>
      </c>
      <c r="L101" s="249" t="s">
        <v>367</v>
      </c>
      <c r="M101" s="2">
        <f t="shared" si="7"/>
        <v>0</v>
      </c>
      <c r="N101" s="2">
        <f>SUM(M97:M100)</f>
        <v>4080</v>
      </c>
    </row>
    <row r="102" spans="1:14" ht="21.75" customHeight="1" thickBot="1" x14ac:dyDescent="0.25">
      <c r="A102" s="620"/>
      <c r="B102" s="621" t="s">
        <v>366</v>
      </c>
      <c r="C102" s="622"/>
      <c r="D102" s="238">
        <v>208</v>
      </c>
      <c r="E102" s="238">
        <v>124</v>
      </c>
      <c r="F102" s="238">
        <v>59</v>
      </c>
      <c r="G102" s="238">
        <v>183</v>
      </c>
      <c r="H102" s="238">
        <v>25</v>
      </c>
      <c r="I102" s="605"/>
      <c r="J102" s="606"/>
      <c r="K102" s="572">
        <v>19</v>
      </c>
      <c r="L102" s="247">
        <v>4000</v>
      </c>
      <c r="M102" s="29">
        <f t="shared" si="7"/>
        <v>3952.0000000000005</v>
      </c>
      <c r="N102" s="110"/>
    </row>
    <row r="103" spans="1:14" ht="21.75" customHeight="1" x14ac:dyDescent="0.2">
      <c r="A103" s="618" t="s">
        <v>141</v>
      </c>
      <c r="B103" s="213" t="s">
        <v>327</v>
      </c>
      <c r="C103" s="623" t="s">
        <v>365</v>
      </c>
      <c r="D103" s="236">
        <v>5</v>
      </c>
      <c r="E103" s="242"/>
      <c r="F103" s="243">
        <v>5</v>
      </c>
      <c r="G103" s="242">
        <v>5</v>
      </c>
      <c r="H103" s="242"/>
      <c r="I103" s="242">
        <v>160</v>
      </c>
      <c r="J103" s="577">
        <v>8</v>
      </c>
      <c r="K103" s="573">
        <v>78</v>
      </c>
      <c r="L103" s="248">
        <v>390</v>
      </c>
      <c r="M103" s="2">
        <f t="shared" si="7"/>
        <v>390</v>
      </c>
    </row>
    <row r="104" spans="1:14" ht="21.75" customHeight="1" x14ac:dyDescent="0.2">
      <c r="A104" s="619"/>
      <c r="B104" s="212" t="s">
        <v>328</v>
      </c>
      <c r="C104" s="626"/>
      <c r="D104" s="440"/>
      <c r="E104" s="440"/>
      <c r="F104" s="440"/>
      <c r="G104" s="440"/>
      <c r="H104" s="440"/>
      <c r="I104" s="440"/>
      <c r="J104" s="575"/>
      <c r="K104" s="570"/>
      <c r="L104" s="253"/>
      <c r="M104" s="2">
        <f t="shared" si="7"/>
        <v>0</v>
      </c>
    </row>
    <row r="105" spans="1:14" ht="21.75" customHeight="1" x14ac:dyDescent="0.2">
      <c r="A105" s="619"/>
      <c r="B105" s="212" t="s">
        <v>329</v>
      </c>
      <c r="C105" s="626"/>
      <c r="D105" s="237" t="s">
        <v>367</v>
      </c>
      <c r="E105" s="237" t="s">
        <v>367</v>
      </c>
      <c r="F105" s="237" t="s">
        <v>367</v>
      </c>
      <c r="G105" s="237" t="s">
        <v>367</v>
      </c>
      <c r="H105" s="237" t="s">
        <v>367</v>
      </c>
      <c r="I105" s="237" t="s">
        <v>367</v>
      </c>
      <c r="J105" s="575" t="s">
        <v>367</v>
      </c>
      <c r="K105" s="570" t="s">
        <v>367</v>
      </c>
      <c r="L105" s="253" t="s">
        <v>367</v>
      </c>
      <c r="M105" s="2">
        <f t="shared" si="7"/>
        <v>0</v>
      </c>
    </row>
    <row r="106" spans="1:14" ht="21.75" customHeight="1" x14ac:dyDescent="0.2">
      <c r="A106" s="619"/>
      <c r="B106" s="212" t="s">
        <v>330</v>
      </c>
      <c r="C106" s="626"/>
      <c r="D106" s="237" t="s">
        <v>367</v>
      </c>
      <c r="E106" s="237" t="s">
        <v>367</v>
      </c>
      <c r="F106" s="237" t="s">
        <v>367</v>
      </c>
      <c r="G106" s="237" t="s">
        <v>367</v>
      </c>
      <c r="H106" s="237" t="s">
        <v>367</v>
      </c>
      <c r="I106" s="237" t="s">
        <v>367</v>
      </c>
      <c r="J106" s="575" t="s">
        <v>367</v>
      </c>
      <c r="K106" s="570" t="s">
        <v>367</v>
      </c>
      <c r="L106" s="249" t="s">
        <v>367</v>
      </c>
      <c r="M106" s="2">
        <f t="shared" si="7"/>
        <v>0</v>
      </c>
    </row>
    <row r="107" spans="1:14" ht="21.75" customHeight="1" x14ac:dyDescent="0.2">
      <c r="A107" s="619"/>
      <c r="B107" s="212" t="s">
        <v>331</v>
      </c>
      <c r="C107" s="626"/>
      <c r="D107" s="237"/>
      <c r="E107" s="237"/>
      <c r="F107" s="237"/>
      <c r="G107" s="237"/>
      <c r="H107" s="237"/>
      <c r="I107" s="237"/>
      <c r="J107" s="239"/>
      <c r="K107" s="571"/>
      <c r="L107" s="249"/>
      <c r="M107" s="2">
        <f t="shared" si="7"/>
        <v>0</v>
      </c>
    </row>
    <row r="108" spans="1:14" ht="21.75" customHeight="1" x14ac:dyDescent="0.2">
      <c r="A108" s="619"/>
      <c r="B108" s="441" t="s">
        <v>332</v>
      </c>
      <c r="C108" s="626"/>
      <c r="D108" s="237"/>
      <c r="E108" s="237"/>
      <c r="F108" s="237"/>
      <c r="G108" s="237"/>
      <c r="H108" s="237"/>
      <c r="I108" s="237"/>
      <c r="J108" s="239"/>
      <c r="K108" s="571"/>
      <c r="L108" s="249"/>
      <c r="M108" s="2">
        <f t="shared" si="7"/>
        <v>0</v>
      </c>
    </row>
    <row r="109" spans="1:14" ht="21.75" customHeight="1" x14ac:dyDescent="0.2">
      <c r="A109" s="619"/>
      <c r="B109" s="218" t="s">
        <v>333</v>
      </c>
      <c r="C109" s="624"/>
      <c r="D109" s="324"/>
      <c r="E109" s="424"/>
      <c r="F109" s="425"/>
      <c r="G109" s="424"/>
      <c r="H109" s="424"/>
      <c r="I109" s="424"/>
      <c r="J109" s="239"/>
      <c r="K109" s="571"/>
      <c r="L109" s="249"/>
      <c r="M109" s="2">
        <f t="shared" si="7"/>
        <v>0</v>
      </c>
    </row>
    <row r="110" spans="1:14" ht="21.75" customHeight="1" x14ac:dyDescent="0.2">
      <c r="A110" s="619"/>
      <c r="B110" s="218" t="s">
        <v>334</v>
      </c>
      <c r="C110" s="624"/>
      <c r="D110" s="324"/>
      <c r="E110" s="424"/>
      <c r="F110" s="425"/>
      <c r="G110" s="424"/>
      <c r="H110" s="424"/>
      <c r="I110" s="424"/>
      <c r="J110" s="239"/>
      <c r="K110" s="571"/>
      <c r="L110" s="249"/>
      <c r="M110" s="2">
        <f t="shared" si="7"/>
        <v>0</v>
      </c>
    </row>
    <row r="111" spans="1:14" ht="21.75" customHeight="1" x14ac:dyDescent="0.2">
      <c r="A111" s="619"/>
      <c r="B111" s="218" t="s">
        <v>337</v>
      </c>
      <c r="C111" s="625"/>
      <c r="D111" s="237">
        <v>10</v>
      </c>
      <c r="E111" s="237">
        <v>0</v>
      </c>
      <c r="F111" s="237">
        <v>10</v>
      </c>
      <c r="G111" s="237">
        <v>10</v>
      </c>
      <c r="H111" s="237"/>
      <c r="I111" s="237">
        <v>171</v>
      </c>
      <c r="J111" s="575">
        <v>18</v>
      </c>
      <c r="K111" s="570"/>
      <c r="L111" s="249">
        <v>1410</v>
      </c>
      <c r="M111" s="2">
        <f t="shared" si="7"/>
        <v>0</v>
      </c>
      <c r="N111" s="2">
        <f>SUM(M103:M110)</f>
        <v>390</v>
      </c>
    </row>
    <row r="112" spans="1:14" ht="21.75" customHeight="1" thickBot="1" x14ac:dyDescent="0.25">
      <c r="A112" s="620"/>
      <c r="B112" s="621" t="s">
        <v>366</v>
      </c>
      <c r="C112" s="622"/>
      <c r="D112" s="238">
        <v>19</v>
      </c>
      <c r="E112" s="238">
        <v>0</v>
      </c>
      <c r="F112" s="238">
        <v>19</v>
      </c>
      <c r="G112" s="238">
        <v>19</v>
      </c>
      <c r="H112" s="238"/>
      <c r="I112" s="605"/>
      <c r="J112" s="606"/>
      <c r="K112" s="572">
        <v>98</v>
      </c>
      <c r="L112" s="247">
        <v>2640</v>
      </c>
      <c r="M112" s="29">
        <f t="shared" si="7"/>
        <v>1862</v>
      </c>
      <c r="N112" s="110"/>
    </row>
    <row r="113" spans="1:14" ht="21.75" customHeight="1" x14ac:dyDescent="0.2">
      <c r="A113" s="618" t="s">
        <v>142</v>
      </c>
      <c r="B113" s="217" t="s">
        <v>335</v>
      </c>
      <c r="C113" s="623" t="s">
        <v>365</v>
      </c>
      <c r="D113" s="236">
        <v>15</v>
      </c>
      <c r="E113" s="242"/>
      <c r="F113" s="243">
        <v>15</v>
      </c>
      <c r="G113" s="243">
        <v>15</v>
      </c>
      <c r="H113" s="242"/>
      <c r="I113" s="242">
        <v>167</v>
      </c>
      <c r="J113" s="578">
        <v>25</v>
      </c>
      <c r="K113" s="573">
        <v>46</v>
      </c>
      <c r="L113" s="248">
        <v>690</v>
      </c>
      <c r="M113" s="2">
        <f t="shared" si="7"/>
        <v>690</v>
      </c>
    </row>
    <row r="114" spans="1:14" ht="21.75" customHeight="1" x14ac:dyDescent="0.2">
      <c r="A114" s="619"/>
      <c r="B114" s="218" t="s">
        <v>336</v>
      </c>
      <c r="C114" s="626"/>
      <c r="D114" s="237">
        <v>15</v>
      </c>
      <c r="E114" s="237"/>
      <c r="F114" s="237">
        <f t="shared" ref="F114:G114" si="8">+F113</f>
        <v>15</v>
      </c>
      <c r="G114" s="237">
        <f t="shared" si="8"/>
        <v>15</v>
      </c>
      <c r="H114" s="237"/>
      <c r="I114" s="237">
        <v>167</v>
      </c>
      <c r="J114" s="237">
        <f>+J113</f>
        <v>25</v>
      </c>
      <c r="K114" s="571">
        <v>46</v>
      </c>
      <c r="L114" s="249">
        <v>690</v>
      </c>
      <c r="M114" s="2">
        <f t="shared" si="7"/>
        <v>690</v>
      </c>
      <c r="N114" s="2">
        <f>SUM(M113)</f>
        <v>690</v>
      </c>
    </row>
    <row r="115" spans="1:14" ht="21.75" customHeight="1" thickBot="1" x14ac:dyDescent="0.25">
      <c r="A115" s="620"/>
      <c r="B115" s="621" t="s">
        <v>366</v>
      </c>
      <c r="C115" s="622"/>
      <c r="D115" s="238">
        <v>2</v>
      </c>
      <c r="E115" s="238"/>
      <c r="F115" s="238">
        <v>2</v>
      </c>
      <c r="G115" s="238">
        <v>2</v>
      </c>
      <c r="H115" s="238"/>
      <c r="I115" s="605"/>
      <c r="J115" s="606"/>
      <c r="K115" s="572"/>
      <c r="L115" s="247"/>
      <c r="M115" s="254">
        <f t="shared" si="7"/>
        <v>0</v>
      </c>
    </row>
    <row r="116" spans="1:14" ht="14.25" x14ac:dyDescent="0.15">
      <c r="A116" s="615" t="s">
        <v>130</v>
      </c>
      <c r="B116" s="616"/>
      <c r="C116" s="616"/>
      <c r="D116" s="616"/>
      <c r="E116" s="616"/>
      <c r="F116" s="616"/>
      <c r="G116" s="616"/>
      <c r="H116" s="616"/>
      <c r="I116" s="616"/>
      <c r="J116" s="616"/>
      <c r="K116" s="616"/>
      <c r="L116" s="616"/>
      <c r="M116" s="617"/>
    </row>
    <row r="117" spans="1:14" ht="14.25" x14ac:dyDescent="0.15">
      <c r="A117" s="629" t="s">
        <v>262</v>
      </c>
      <c r="B117" s="629"/>
      <c r="C117" s="629"/>
      <c r="D117" s="629"/>
      <c r="E117" s="629"/>
      <c r="F117" s="629"/>
      <c r="G117" s="629"/>
      <c r="H117" s="629"/>
      <c r="I117" s="629"/>
      <c r="J117" s="629"/>
      <c r="K117" s="629"/>
      <c r="L117" s="629"/>
      <c r="M117" s="629"/>
    </row>
    <row r="118" spans="1:14" x14ac:dyDescent="0.2">
      <c r="A118" s="2" t="s">
        <v>180</v>
      </c>
    </row>
  </sheetData>
  <mergeCells count="84">
    <mergeCell ref="I96:J96"/>
    <mergeCell ref="I102:J102"/>
    <mergeCell ref="I45:J45"/>
    <mergeCell ref="I50:J50"/>
    <mergeCell ref="I60:J60"/>
    <mergeCell ref="I71:J71"/>
    <mergeCell ref="I90:J90"/>
    <mergeCell ref="A15:A28"/>
    <mergeCell ref="B15:B16"/>
    <mergeCell ref="B17:B18"/>
    <mergeCell ref="B19:B20"/>
    <mergeCell ref="B21:B22"/>
    <mergeCell ref="B23:B24"/>
    <mergeCell ref="B25:B26"/>
    <mergeCell ref="B27:B28"/>
    <mergeCell ref="E3:G3"/>
    <mergeCell ref="A7:B8"/>
    <mergeCell ref="A9:B10"/>
    <mergeCell ref="A11:B12"/>
    <mergeCell ref="A13:B14"/>
    <mergeCell ref="A2:A6"/>
    <mergeCell ref="E2:I2"/>
    <mergeCell ref="A29:A32"/>
    <mergeCell ref="A33:A37"/>
    <mergeCell ref="A38:A42"/>
    <mergeCell ref="B37:C37"/>
    <mergeCell ref="A117:M11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B42:C42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61:A71"/>
    <mergeCell ref="A116:M116"/>
    <mergeCell ref="A91:A96"/>
    <mergeCell ref="A97:A102"/>
    <mergeCell ref="A72:A76"/>
    <mergeCell ref="A77:A81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  <mergeCell ref="I76:J76"/>
    <mergeCell ref="I81:J81"/>
    <mergeCell ref="I112:J112"/>
    <mergeCell ref="I115:J115"/>
    <mergeCell ref="I8:J8"/>
    <mergeCell ref="I10:J10"/>
    <mergeCell ref="I12:J12"/>
    <mergeCell ref="I14:J14"/>
    <mergeCell ref="I16:J16"/>
    <mergeCell ref="I18:J18"/>
    <mergeCell ref="I20:J20"/>
    <mergeCell ref="I22:J22"/>
    <mergeCell ref="I24:J24"/>
    <mergeCell ref="I26:J26"/>
    <mergeCell ref="I28:J28"/>
    <mergeCell ref="I32:J32"/>
    <mergeCell ref="I37:J37"/>
    <mergeCell ref="I42:J42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5" firstPageNumber="67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P72"/>
  <sheetViews>
    <sheetView view="pageBreakPreview" zoomScaleNormal="70" zoomScaleSheetLayoutView="100" workbookViewId="0">
      <pane xSplit="3" ySplit="6" topLeftCell="D7" activePane="bottomRight" state="frozen"/>
      <selection activeCell="C11" sqref="C11"/>
      <selection pane="topRight" activeCell="C11" sqref="C11"/>
      <selection pane="bottomLeft" activeCell="C11" sqref="C11"/>
      <selection pane="bottomRight" activeCell="N36" sqref="N36"/>
    </sheetView>
  </sheetViews>
  <sheetFormatPr defaultColWidth="10.625" defaultRowHeight="14.25" x14ac:dyDescent="0.15"/>
  <cols>
    <col min="1" max="1" width="4.125" style="2" customWidth="1"/>
    <col min="2" max="2" width="13" style="2" customWidth="1"/>
    <col min="3" max="3" width="10.875" style="2" customWidth="1"/>
    <col min="4" max="4" width="9.5" style="2" customWidth="1"/>
    <col min="5" max="7" width="8.625" style="2" customWidth="1"/>
    <col min="8" max="8" width="11.5" style="2" customWidth="1"/>
    <col min="9" max="9" width="8.625" style="2" customWidth="1"/>
    <col min="10" max="10" width="10.5" style="2" bestFit="1" customWidth="1"/>
    <col min="11" max="11" width="8.625" style="469" customWidth="1"/>
    <col min="12" max="16384" width="10.625" style="1"/>
  </cols>
  <sheetData>
    <row r="1" spans="1:11" ht="19.5" thickBot="1" x14ac:dyDescent="0.25">
      <c r="A1" s="109" t="s">
        <v>100</v>
      </c>
      <c r="B1" s="24"/>
      <c r="C1" s="5"/>
      <c r="D1" s="5"/>
      <c r="E1" s="5"/>
      <c r="F1" s="5"/>
      <c r="G1" s="5"/>
      <c r="H1" s="5"/>
      <c r="I1" s="5" t="s">
        <v>0</v>
      </c>
      <c r="K1" s="446"/>
    </row>
    <row r="2" spans="1:11" ht="17.25" x14ac:dyDescent="0.2">
      <c r="A2" s="641" t="s">
        <v>81</v>
      </c>
      <c r="B2" s="9"/>
      <c r="C2" s="8"/>
      <c r="D2" s="9"/>
      <c r="E2" s="661" t="s">
        <v>387</v>
      </c>
      <c r="F2" s="662"/>
      <c r="G2" s="663"/>
      <c r="H2" s="10"/>
      <c r="I2" s="17"/>
      <c r="J2" s="447"/>
      <c r="K2" s="448" t="s">
        <v>129</v>
      </c>
    </row>
    <row r="3" spans="1:11" ht="17.25" x14ac:dyDescent="0.2">
      <c r="A3" s="667"/>
      <c r="B3" s="442"/>
      <c r="C3" s="19"/>
      <c r="D3" s="18" t="s">
        <v>47</v>
      </c>
      <c r="E3" s="665" t="s">
        <v>98</v>
      </c>
      <c r="F3" s="666"/>
      <c r="G3" s="12"/>
      <c r="H3" s="13" t="s">
        <v>2</v>
      </c>
      <c r="I3" s="449" t="s">
        <v>59</v>
      </c>
      <c r="J3" s="450" t="s">
        <v>58</v>
      </c>
      <c r="K3" s="451" t="s">
        <v>55</v>
      </c>
    </row>
    <row r="4" spans="1:11" ht="17.25" x14ac:dyDescent="0.2">
      <c r="A4" s="667"/>
      <c r="B4" s="443" t="s">
        <v>4</v>
      </c>
      <c r="C4" s="21" t="s">
        <v>80</v>
      </c>
      <c r="D4" s="449" t="s">
        <v>60</v>
      </c>
      <c r="E4" s="443" t="s">
        <v>12</v>
      </c>
      <c r="F4" s="420" t="s">
        <v>5</v>
      </c>
      <c r="G4" s="443" t="s">
        <v>6</v>
      </c>
      <c r="H4" s="449" t="s">
        <v>7</v>
      </c>
      <c r="I4" s="442"/>
      <c r="J4" s="452" t="s">
        <v>3</v>
      </c>
      <c r="K4" s="451" t="s">
        <v>56</v>
      </c>
    </row>
    <row r="5" spans="1:11" ht="17.25" x14ac:dyDescent="0.2">
      <c r="A5" s="667"/>
      <c r="B5" s="442"/>
      <c r="C5" s="19"/>
      <c r="D5" s="453" t="s">
        <v>63</v>
      </c>
      <c r="E5" s="443" t="s">
        <v>13</v>
      </c>
      <c r="F5" s="15"/>
      <c r="G5" s="453" t="s">
        <v>63</v>
      </c>
      <c r="H5" s="453" t="s">
        <v>63</v>
      </c>
      <c r="I5" s="453" t="s">
        <v>63</v>
      </c>
      <c r="J5" s="454" t="s">
        <v>63</v>
      </c>
      <c r="K5" s="451" t="s">
        <v>57</v>
      </c>
    </row>
    <row r="6" spans="1:11" ht="18" thickBot="1" x14ac:dyDescent="0.25">
      <c r="A6" s="668"/>
      <c r="B6" s="444"/>
      <c r="C6" s="19"/>
      <c r="D6" s="443" t="s">
        <v>8</v>
      </c>
      <c r="E6" s="443" t="s">
        <v>8</v>
      </c>
      <c r="F6" s="68" t="s">
        <v>8</v>
      </c>
      <c r="G6" s="443" t="s">
        <v>8</v>
      </c>
      <c r="H6" s="443" t="s">
        <v>10</v>
      </c>
      <c r="I6" s="443" t="s">
        <v>11</v>
      </c>
      <c r="J6" s="70" t="s">
        <v>9</v>
      </c>
      <c r="K6" s="455" t="s">
        <v>66</v>
      </c>
    </row>
    <row r="7" spans="1:11" ht="20.25" customHeight="1" x14ac:dyDescent="0.2">
      <c r="A7" s="669" t="s">
        <v>338</v>
      </c>
      <c r="B7" s="670"/>
      <c r="C7" s="221" t="s">
        <v>365</v>
      </c>
      <c r="D7" s="80">
        <v>40</v>
      </c>
      <c r="E7" s="80">
        <v>3</v>
      </c>
      <c r="F7" s="80">
        <v>3</v>
      </c>
      <c r="G7" s="80">
        <v>37</v>
      </c>
      <c r="H7" s="80">
        <v>177.5</v>
      </c>
      <c r="I7" s="80">
        <v>71</v>
      </c>
      <c r="J7" s="456">
        <v>315.69444444444446</v>
      </c>
      <c r="K7" s="457">
        <v>1636</v>
      </c>
    </row>
    <row r="8" spans="1:11" ht="20.25" customHeight="1" thickBot="1" x14ac:dyDescent="0.25">
      <c r="A8" s="671"/>
      <c r="B8" s="672"/>
      <c r="C8" s="75" t="s">
        <v>366</v>
      </c>
      <c r="D8" s="79">
        <v>25</v>
      </c>
      <c r="E8" s="79">
        <v>9</v>
      </c>
      <c r="F8" s="79">
        <v>9</v>
      </c>
      <c r="G8" s="79">
        <v>16</v>
      </c>
      <c r="H8" s="664"/>
      <c r="I8" s="664"/>
      <c r="J8" s="458">
        <v>6</v>
      </c>
      <c r="K8" s="459">
        <v>25</v>
      </c>
    </row>
    <row r="9" spans="1:11" ht="20.100000000000001" customHeight="1" x14ac:dyDescent="0.15">
      <c r="A9" s="654" t="s">
        <v>350</v>
      </c>
      <c r="B9" s="217" t="s">
        <v>370</v>
      </c>
      <c r="C9" s="623" t="s">
        <v>365</v>
      </c>
      <c r="D9" s="269" t="s">
        <v>367</v>
      </c>
      <c r="E9" s="460" t="s">
        <v>367</v>
      </c>
      <c r="F9" s="461" t="s">
        <v>367</v>
      </c>
      <c r="G9" s="460" t="s">
        <v>367</v>
      </c>
      <c r="H9" s="460" t="s">
        <v>367</v>
      </c>
      <c r="I9" s="359" t="s">
        <v>367</v>
      </c>
      <c r="J9" s="462" t="s">
        <v>367</v>
      </c>
      <c r="K9" s="463" t="s">
        <v>367</v>
      </c>
    </row>
    <row r="10" spans="1:11" ht="20.100000000000001" customHeight="1" x14ac:dyDescent="0.15">
      <c r="A10" s="655"/>
      <c r="B10" s="218" t="s">
        <v>336</v>
      </c>
      <c r="C10" s="628"/>
      <c r="D10" s="96" t="s">
        <v>367</v>
      </c>
      <c r="E10" s="96" t="s">
        <v>367</v>
      </c>
      <c r="F10" s="96" t="s">
        <v>367</v>
      </c>
      <c r="G10" s="96" t="s">
        <v>367</v>
      </c>
      <c r="H10" s="96" t="s">
        <v>367</v>
      </c>
      <c r="I10" s="96" t="s">
        <v>367</v>
      </c>
      <c r="J10" s="464" t="s">
        <v>367</v>
      </c>
      <c r="K10" s="465" t="s">
        <v>367</v>
      </c>
    </row>
    <row r="11" spans="1:11" ht="20.100000000000001" customHeight="1" thickBot="1" x14ac:dyDescent="0.25">
      <c r="A11" s="656"/>
      <c r="B11" s="621" t="s">
        <v>366</v>
      </c>
      <c r="C11" s="657"/>
      <c r="D11" s="397"/>
      <c r="E11" s="397"/>
      <c r="F11" s="397"/>
      <c r="G11" s="397"/>
      <c r="H11" s="664"/>
      <c r="I11" s="664"/>
      <c r="J11" s="187"/>
      <c r="K11" s="466"/>
    </row>
    <row r="12" spans="1:11" ht="20.100000000000001" customHeight="1" x14ac:dyDescent="0.15">
      <c r="A12" s="654" t="s">
        <v>136</v>
      </c>
      <c r="B12" s="217" t="s">
        <v>371</v>
      </c>
      <c r="C12" s="623" t="s">
        <v>365</v>
      </c>
      <c r="D12" s="269" t="s">
        <v>367</v>
      </c>
      <c r="E12" s="460" t="s">
        <v>367</v>
      </c>
      <c r="F12" s="461" t="s">
        <v>367</v>
      </c>
      <c r="G12" s="460" t="s">
        <v>367</v>
      </c>
      <c r="H12" s="460" t="s">
        <v>367</v>
      </c>
      <c r="I12" s="359" t="s">
        <v>367</v>
      </c>
      <c r="J12" s="462" t="s">
        <v>367</v>
      </c>
      <c r="K12" s="463" t="s">
        <v>367</v>
      </c>
    </row>
    <row r="13" spans="1:11" ht="20.100000000000001" customHeight="1" x14ac:dyDescent="0.15">
      <c r="A13" s="655"/>
      <c r="B13" s="218" t="s">
        <v>336</v>
      </c>
      <c r="C13" s="628"/>
      <c r="D13" s="96" t="s">
        <v>367</v>
      </c>
      <c r="E13" s="96" t="s">
        <v>367</v>
      </c>
      <c r="F13" s="96" t="s">
        <v>367</v>
      </c>
      <c r="G13" s="96" t="s">
        <v>367</v>
      </c>
      <c r="H13" s="96" t="s">
        <v>367</v>
      </c>
      <c r="I13" s="96" t="s">
        <v>367</v>
      </c>
      <c r="J13" s="464" t="s">
        <v>367</v>
      </c>
      <c r="K13" s="465" t="s">
        <v>367</v>
      </c>
    </row>
    <row r="14" spans="1:11" ht="20.100000000000001" customHeight="1" thickBot="1" x14ac:dyDescent="0.25">
      <c r="A14" s="656"/>
      <c r="B14" s="621" t="s">
        <v>366</v>
      </c>
      <c r="C14" s="657"/>
      <c r="D14" s="397"/>
      <c r="E14" s="397"/>
      <c r="F14" s="397"/>
      <c r="G14" s="397"/>
      <c r="H14" s="664"/>
      <c r="I14" s="664"/>
      <c r="J14" s="187"/>
      <c r="K14" s="466"/>
    </row>
    <row r="15" spans="1:11" ht="20.100000000000001" customHeight="1" x14ac:dyDescent="0.15">
      <c r="A15" s="654" t="s">
        <v>372</v>
      </c>
      <c r="B15" s="217" t="s">
        <v>373</v>
      </c>
      <c r="C15" s="623" t="s">
        <v>365</v>
      </c>
      <c r="D15" s="269" t="s">
        <v>367</v>
      </c>
      <c r="E15" s="460" t="s">
        <v>367</v>
      </c>
      <c r="F15" s="461" t="s">
        <v>367</v>
      </c>
      <c r="G15" s="460" t="s">
        <v>367</v>
      </c>
      <c r="H15" s="460" t="s">
        <v>367</v>
      </c>
      <c r="I15" s="359" t="s">
        <v>367</v>
      </c>
      <c r="J15" s="462" t="s">
        <v>367</v>
      </c>
      <c r="K15" s="463" t="s">
        <v>367</v>
      </c>
    </row>
    <row r="16" spans="1:11" ht="20.100000000000001" customHeight="1" x14ac:dyDescent="0.15">
      <c r="A16" s="655"/>
      <c r="B16" s="218" t="s">
        <v>336</v>
      </c>
      <c r="C16" s="628"/>
      <c r="D16" s="96" t="s">
        <v>367</v>
      </c>
      <c r="E16" s="96" t="s">
        <v>367</v>
      </c>
      <c r="F16" s="96" t="s">
        <v>367</v>
      </c>
      <c r="G16" s="96" t="s">
        <v>367</v>
      </c>
      <c r="H16" s="96" t="s">
        <v>367</v>
      </c>
      <c r="I16" s="96" t="s">
        <v>367</v>
      </c>
      <c r="J16" s="464" t="s">
        <v>367</v>
      </c>
      <c r="K16" s="465" t="s">
        <v>367</v>
      </c>
    </row>
    <row r="17" spans="1:11" ht="20.100000000000001" customHeight="1" thickBot="1" x14ac:dyDescent="0.25">
      <c r="A17" s="656"/>
      <c r="B17" s="621" t="s">
        <v>366</v>
      </c>
      <c r="C17" s="657"/>
      <c r="D17" s="238">
        <v>1</v>
      </c>
      <c r="E17" s="397"/>
      <c r="F17" s="397"/>
      <c r="G17" s="238">
        <v>1</v>
      </c>
      <c r="H17" s="664"/>
      <c r="I17" s="664"/>
      <c r="J17" s="187"/>
      <c r="K17" s="466"/>
    </row>
    <row r="18" spans="1:11" ht="20.100000000000001" customHeight="1" x14ac:dyDescent="0.15">
      <c r="A18" s="654" t="s">
        <v>134</v>
      </c>
      <c r="B18" s="217" t="s">
        <v>369</v>
      </c>
      <c r="C18" s="623" t="s">
        <v>365</v>
      </c>
      <c r="D18" s="269" t="s">
        <v>367</v>
      </c>
      <c r="E18" s="460" t="s">
        <v>367</v>
      </c>
      <c r="F18" s="461" t="s">
        <v>367</v>
      </c>
      <c r="G18" s="460" t="s">
        <v>367</v>
      </c>
      <c r="H18" s="460" t="s">
        <v>367</v>
      </c>
      <c r="I18" s="359" t="s">
        <v>367</v>
      </c>
      <c r="J18" s="462" t="s">
        <v>367</v>
      </c>
      <c r="K18" s="463" t="s">
        <v>367</v>
      </c>
    </row>
    <row r="19" spans="1:11" ht="20.100000000000001" customHeight="1" x14ac:dyDescent="0.15">
      <c r="A19" s="655"/>
      <c r="B19" s="218" t="s">
        <v>336</v>
      </c>
      <c r="C19" s="628"/>
      <c r="D19" s="96" t="s">
        <v>367</v>
      </c>
      <c r="E19" s="96" t="s">
        <v>367</v>
      </c>
      <c r="F19" s="96" t="s">
        <v>367</v>
      </c>
      <c r="G19" s="96" t="s">
        <v>367</v>
      </c>
      <c r="H19" s="96" t="s">
        <v>367</v>
      </c>
      <c r="I19" s="96" t="s">
        <v>367</v>
      </c>
      <c r="J19" s="464" t="s">
        <v>367</v>
      </c>
      <c r="K19" s="465" t="s">
        <v>367</v>
      </c>
    </row>
    <row r="20" spans="1:11" ht="20.100000000000001" customHeight="1" thickBot="1" x14ac:dyDescent="0.25">
      <c r="A20" s="656"/>
      <c r="B20" s="621" t="s">
        <v>366</v>
      </c>
      <c r="C20" s="657"/>
      <c r="D20" s="238">
        <v>0</v>
      </c>
      <c r="E20" s="397"/>
      <c r="F20" s="397"/>
      <c r="G20" s="238">
        <v>0</v>
      </c>
      <c r="H20" s="664"/>
      <c r="I20" s="664"/>
      <c r="J20" s="187"/>
      <c r="K20" s="466"/>
    </row>
    <row r="21" spans="1:11" ht="20.100000000000001" customHeight="1" x14ac:dyDescent="0.15">
      <c r="A21" s="654" t="s">
        <v>135</v>
      </c>
      <c r="B21" s="217" t="s">
        <v>374</v>
      </c>
      <c r="C21" s="623" t="s">
        <v>365</v>
      </c>
      <c r="D21" s="269" t="s">
        <v>367</v>
      </c>
      <c r="E21" s="460" t="s">
        <v>367</v>
      </c>
      <c r="F21" s="461" t="s">
        <v>367</v>
      </c>
      <c r="G21" s="460" t="s">
        <v>367</v>
      </c>
      <c r="H21" s="460" t="s">
        <v>367</v>
      </c>
      <c r="I21" s="359" t="s">
        <v>367</v>
      </c>
      <c r="J21" s="462" t="s">
        <v>367</v>
      </c>
      <c r="K21" s="463" t="s">
        <v>367</v>
      </c>
    </row>
    <row r="22" spans="1:11" ht="20.100000000000001" customHeight="1" x14ac:dyDescent="0.15">
      <c r="A22" s="655"/>
      <c r="B22" s="218" t="s">
        <v>375</v>
      </c>
      <c r="C22" s="660"/>
      <c r="D22" s="418" t="s">
        <v>367</v>
      </c>
      <c r="E22" s="418" t="s">
        <v>367</v>
      </c>
      <c r="F22" s="418" t="s">
        <v>367</v>
      </c>
      <c r="G22" s="418" t="s">
        <v>367</v>
      </c>
      <c r="H22" s="418" t="s">
        <v>367</v>
      </c>
      <c r="I22" s="418" t="s">
        <v>367</v>
      </c>
      <c r="J22" s="464" t="s">
        <v>367</v>
      </c>
      <c r="K22" s="465" t="s">
        <v>367</v>
      </c>
    </row>
    <row r="23" spans="1:11" ht="20.100000000000001" customHeight="1" x14ac:dyDescent="0.15">
      <c r="A23" s="655"/>
      <c r="B23" s="218" t="s">
        <v>376</v>
      </c>
      <c r="C23" s="660"/>
      <c r="D23" s="96" t="s">
        <v>367</v>
      </c>
      <c r="E23" s="96" t="s">
        <v>367</v>
      </c>
      <c r="F23" s="96" t="s">
        <v>367</v>
      </c>
      <c r="G23" s="96" t="s">
        <v>367</v>
      </c>
      <c r="H23" s="96" t="s">
        <v>367</v>
      </c>
      <c r="I23" s="96" t="s">
        <v>367</v>
      </c>
      <c r="J23" s="464" t="s">
        <v>367</v>
      </c>
      <c r="K23" s="465" t="s">
        <v>367</v>
      </c>
    </row>
    <row r="24" spans="1:11" ht="20.100000000000001" customHeight="1" x14ac:dyDescent="0.2">
      <c r="A24" s="655"/>
      <c r="B24" s="218" t="s">
        <v>336</v>
      </c>
      <c r="C24" s="628"/>
      <c r="D24" s="237">
        <v>1</v>
      </c>
      <c r="E24" s="237"/>
      <c r="F24" s="237"/>
      <c r="G24" s="237">
        <v>1</v>
      </c>
      <c r="H24" s="237">
        <v>300</v>
      </c>
      <c r="I24" s="237">
        <v>3</v>
      </c>
      <c r="J24" s="571">
        <v>100</v>
      </c>
      <c r="K24" s="588">
        <v>100</v>
      </c>
    </row>
    <row r="25" spans="1:11" ht="20.100000000000001" customHeight="1" thickBot="1" x14ac:dyDescent="0.25">
      <c r="A25" s="656"/>
      <c r="B25" s="621" t="s">
        <v>366</v>
      </c>
      <c r="C25" s="657"/>
      <c r="D25" s="238">
        <v>1</v>
      </c>
      <c r="E25" s="238"/>
      <c r="F25" s="238"/>
      <c r="G25" s="238">
        <v>1</v>
      </c>
      <c r="H25" s="664"/>
      <c r="I25" s="664"/>
      <c r="J25" s="572"/>
      <c r="K25" s="589"/>
    </row>
    <row r="26" spans="1:11" ht="20.100000000000001" customHeight="1" x14ac:dyDescent="0.15">
      <c r="A26" s="654" t="s">
        <v>137</v>
      </c>
      <c r="B26" s="217" t="s">
        <v>377</v>
      </c>
      <c r="C26" s="623" t="s">
        <v>365</v>
      </c>
      <c r="D26" s="269" t="s">
        <v>367</v>
      </c>
      <c r="E26" s="460" t="s">
        <v>367</v>
      </c>
      <c r="F26" s="461" t="s">
        <v>367</v>
      </c>
      <c r="G26" s="460" t="s">
        <v>367</v>
      </c>
      <c r="H26" s="460" t="s">
        <v>367</v>
      </c>
      <c r="I26" s="359" t="s">
        <v>367</v>
      </c>
      <c r="J26" s="462" t="s">
        <v>367</v>
      </c>
      <c r="K26" s="463" t="s">
        <v>367</v>
      </c>
    </row>
    <row r="27" spans="1:11" ht="20.100000000000001" customHeight="1" x14ac:dyDescent="0.15">
      <c r="A27" s="655"/>
      <c r="B27" s="218" t="s">
        <v>378</v>
      </c>
      <c r="C27" s="660"/>
      <c r="D27" s="418" t="s">
        <v>367</v>
      </c>
      <c r="E27" s="418" t="s">
        <v>367</v>
      </c>
      <c r="F27" s="418" t="s">
        <v>367</v>
      </c>
      <c r="G27" s="418" t="s">
        <v>367</v>
      </c>
      <c r="H27" s="418" t="s">
        <v>367</v>
      </c>
      <c r="I27" s="418" t="s">
        <v>367</v>
      </c>
      <c r="J27" s="464" t="s">
        <v>367</v>
      </c>
      <c r="K27" s="465" t="s">
        <v>367</v>
      </c>
    </row>
    <row r="28" spans="1:11" ht="20.100000000000001" customHeight="1" x14ac:dyDescent="0.15">
      <c r="A28" s="655"/>
      <c r="B28" s="218" t="s">
        <v>379</v>
      </c>
      <c r="C28" s="660"/>
      <c r="D28" s="96" t="s">
        <v>367</v>
      </c>
      <c r="E28" s="96" t="s">
        <v>367</v>
      </c>
      <c r="F28" s="96" t="s">
        <v>367</v>
      </c>
      <c r="G28" s="96" t="s">
        <v>367</v>
      </c>
      <c r="H28" s="96" t="s">
        <v>367</v>
      </c>
      <c r="I28" s="96" t="s">
        <v>367</v>
      </c>
      <c r="J28" s="464" t="s">
        <v>367</v>
      </c>
      <c r="K28" s="465" t="s">
        <v>367</v>
      </c>
    </row>
    <row r="29" spans="1:11" ht="20.100000000000001" customHeight="1" x14ac:dyDescent="0.2">
      <c r="A29" s="655"/>
      <c r="B29" s="218" t="s">
        <v>336</v>
      </c>
      <c r="C29" s="628"/>
      <c r="D29" s="237">
        <v>8</v>
      </c>
      <c r="E29" s="237"/>
      <c r="F29" s="237"/>
      <c r="G29" s="237">
        <v>8</v>
      </c>
      <c r="H29" s="237">
        <v>213</v>
      </c>
      <c r="I29" s="237">
        <v>17</v>
      </c>
      <c r="J29" s="464"/>
      <c r="K29" s="465"/>
    </row>
    <row r="30" spans="1:11" ht="20.100000000000001" customHeight="1" thickBot="1" x14ac:dyDescent="0.25">
      <c r="A30" s="656"/>
      <c r="B30" s="621" t="s">
        <v>366</v>
      </c>
      <c r="C30" s="657"/>
      <c r="D30" s="238">
        <v>9</v>
      </c>
      <c r="E30" s="238"/>
      <c r="F30" s="238"/>
      <c r="G30" s="238">
        <v>9</v>
      </c>
      <c r="H30" s="664"/>
      <c r="I30" s="664"/>
      <c r="J30" s="187"/>
      <c r="K30" s="466"/>
    </row>
    <row r="31" spans="1:11" ht="20.100000000000001" customHeight="1" x14ac:dyDescent="0.15">
      <c r="A31" s="654" t="s">
        <v>139</v>
      </c>
      <c r="B31" s="217" t="s">
        <v>355</v>
      </c>
      <c r="C31" s="623" t="s">
        <v>365</v>
      </c>
      <c r="D31" s="269" t="s">
        <v>367</v>
      </c>
      <c r="E31" s="460" t="s">
        <v>367</v>
      </c>
      <c r="F31" s="461" t="s">
        <v>367</v>
      </c>
      <c r="G31" s="460" t="s">
        <v>367</v>
      </c>
      <c r="H31" s="460" t="s">
        <v>367</v>
      </c>
      <c r="I31" s="359" t="s">
        <v>367</v>
      </c>
      <c r="J31" s="462" t="s">
        <v>367</v>
      </c>
      <c r="K31" s="463" t="s">
        <v>367</v>
      </c>
    </row>
    <row r="32" spans="1:11" ht="20.100000000000001" customHeight="1" x14ac:dyDescent="0.15">
      <c r="A32" s="655"/>
      <c r="B32" s="218" t="s">
        <v>336</v>
      </c>
      <c r="C32" s="628"/>
      <c r="D32" s="96" t="s">
        <v>367</v>
      </c>
      <c r="E32" s="96" t="s">
        <v>367</v>
      </c>
      <c r="F32" s="96" t="s">
        <v>367</v>
      </c>
      <c r="G32" s="96" t="s">
        <v>367</v>
      </c>
      <c r="H32" s="96" t="s">
        <v>367</v>
      </c>
      <c r="I32" s="96" t="s">
        <v>367</v>
      </c>
      <c r="J32" s="464" t="s">
        <v>367</v>
      </c>
      <c r="K32" s="465" t="s">
        <v>367</v>
      </c>
    </row>
    <row r="33" spans="1:16" ht="20.100000000000001" customHeight="1" thickBot="1" x14ac:dyDescent="0.25">
      <c r="A33" s="656"/>
      <c r="B33" s="621" t="s">
        <v>366</v>
      </c>
      <c r="C33" s="657"/>
      <c r="D33" s="397">
        <v>1</v>
      </c>
      <c r="E33" s="397"/>
      <c r="F33" s="397"/>
      <c r="G33" s="397">
        <v>1</v>
      </c>
      <c r="H33" s="664"/>
      <c r="I33" s="664"/>
      <c r="J33" s="187"/>
      <c r="K33" s="466"/>
    </row>
    <row r="34" spans="1:16" ht="20.100000000000001" customHeight="1" x14ac:dyDescent="0.15">
      <c r="A34" s="654" t="s">
        <v>380</v>
      </c>
      <c r="B34" s="217" t="s">
        <v>381</v>
      </c>
      <c r="C34" s="623" t="s">
        <v>365</v>
      </c>
      <c r="D34" s="269" t="s">
        <v>367</v>
      </c>
      <c r="E34" s="460" t="s">
        <v>367</v>
      </c>
      <c r="F34" s="461" t="s">
        <v>367</v>
      </c>
      <c r="G34" s="460" t="s">
        <v>367</v>
      </c>
      <c r="H34" s="460" t="s">
        <v>367</v>
      </c>
      <c r="I34" s="359" t="s">
        <v>367</v>
      </c>
      <c r="J34" s="462" t="s">
        <v>367</v>
      </c>
      <c r="K34" s="463" t="s">
        <v>367</v>
      </c>
    </row>
    <row r="35" spans="1:16" ht="20.100000000000001" customHeight="1" x14ac:dyDescent="0.15">
      <c r="A35" s="658"/>
      <c r="B35" s="441" t="s">
        <v>382</v>
      </c>
      <c r="C35" s="659"/>
      <c r="D35" s="96" t="s">
        <v>367</v>
      </c>
      <c r="E35" s="96" t="s">
        <v>367</v>
      </c>
      <c r="F35" s="96" t="s">
        <v>367</v>
      </c>
      <c r="G35" s="96" t="s">
        <v>367</v>
      </c>
      <c r="H35" s="96" t="s">
        <v>367</v>
      </c>
      <c r="I35" s="96" t="s">
        <v>367</v>
      </c>
      <c r="J35" s="464" t="s">
        <v>367</v>
      </c>
      <c r="K35" s="465" t="s">
        <v>367</v>
      </c>
    </row>
    <row r="36" spans="1:16" ht="20.100000000000001" customHeight="1" x14ac:dyDescent="0.2">
      <c r="A36" s="655"/>
      <c r="B36" s="218" t="s">
        <v>336</v>
      </c>
      <c r="C36" s="628"/>
      <c r="D36" s="237">
        <v>4</v>
      </c>
      <c r="E36" s="237">
        <v>3</v>
      </c>
      <c r="F36" s="237">
        <v>3</v>
      </c>
      <c r="G36" s="237">
        <v>1</v>
      </c>
      <c r="H36" s="237">
        <v>125</v>
      </c>
      <c r="I36" s="237">
        <v>5</v>
      </c>
      <c r="J36" s="571">
        <v>6</v>
      </c>
      <c r="K36" s="588">
        <v>25</v>
      </c>
      <c r="P36" s="131"/>
    </row>
    <row r="37" spans="1:16" ht="20.100000000000001" customHeight="1" thickBot="1" x14ac:dyDescent="0.25">
      <c r="A37" s="656"/>
      <c r="B37" s="621" t="s">
        <v>366</v>
      </c>
      <c r="C37" s="657"/>
      <c r="D37" s="238">
        <v>4</v>
      </c>
      <c r="E37" s="238">
        <v>3</v>
      </c>
      <c r="F37" s="238">
        <v>3</v>
      </c>
      <c r="G37" s="238">
        <v>1</v>
      </c>
      <c r="H37" s="664"/>
      <c r="I37" s="664"/>
      <c r="J37" s="572">
        <v>6</v>
      </c>
      <c r="K37" s="589">
        <v>25</v>
      </c>
    </row>
    <row r="38" spans="1:16" ht="20.100000000000001" customHeight="1" x14ac:dyDescent="0.15">
      <c r="A38" s="654" t="s">
        <v>140</v>
      </c>
      <c r="B38" s="217" t="s">
        <v>383</v>
      </c>
      <c r="C38" s="623" t="s">
        <v>365</v>
      </c>
      <c r="D38" s="269" t="s">
        <v>367</v>
      </c>
      <c r="E38" s="460" t="s">
        <v>367</v>
      </c>
      <c r="F38" s="461" t="s">
        <v>367</v>
      </c>
      <c r="G38" s="460" t="s">
        <v>367</v>
      </c>
      <c r="H38" s="460" t="s">
        <v>367</v>
      </c>
      <c r="I38" s="359" t="s">
        <v>367</v>
      </c>
      <c r="J38" s="462" t="s">
        <v>367</v>
      </c>
      <c r="K38" s="463" t="s">
        <v>367</v>
      </c>
    </row>
    <row r="39" spans="1:16" ht="20.100000000000001" customHeight="1" x14ac:dyDescent="0.15">
      <c r="A39" s="655"/>
      <c r="B39" s="218" t="s">
        <v>336</v>
      </c>
      <c r="C39" s="628"/>
      <c r="D39" s="96" t="s">
        <v>367</v>
      </c>
      <c r="E39" s="96" t="s">
        <v>367</v>
      </c>
      <c r="F39" s="96" t="s">
        <v>367</v>
      </c>
      <c r="G39" s="96" t="s">
        <v>367</v>
      </c>
      <c r="H39" s="96" t="s">
        <v>367</v>
      </c>
      <c r="I39" s="96" t="s">
        <v>367</v>
      </c>
      <c r="J39" s="464" t="s">
        <v>367</v>
      </c>
      <c r="K39" s="465" t="s">
        <v>367</v>
      </c>
    </row>
    <row r="40" spans="1:16" ht="20.100000000000001" customHeight="1" thickBot="1" x14ac:dyDescent="0.25">
      <c r="A40" s="656"/>
      <c r="B40" s="621" t="s">
        <v>366</v>
      </c>
      <c r="C40" s="657"/>
      <c r="D40" s="238">
        <v>0</v>
      </c>
      <c r="E40" s="238"/>
      <c r="F40" s="238"/>
      <c r="G40" s="238">
        <v>0</v>
      </c>
      <c r="H40" s="664"/>
      <c r="I40" s="664"/>
      <c r="J40" s="187"/>
      <c r="K40" s="466"/>
    </row>
    <row r="41" spans="1:16" s="2" customFormat="1" ht="20.100000000000001" customHeight="1" x14ac:dyDescent="0.15">
      <c r="A41" s="654" t="s">
        <v>388</v>
      </c>
      <c r="B41" s="217" t="s">
        <v>356</v>
      </c>
      <c r="C41" s="623" t="s">
        <v>365</v>
      </c>
      <c r="D41" s="269" t="s">
        <v>367</v>
      </c>
      <c r="E41" s="460" t="s">
        <v>367</v>
      </c>
      <c r="F41" s="461" t="s">
        <v>367</v>
      </c>
      <c r="G41" s="460" t="s">
        <v>367</v>
      </c>
      <c r="H41" s="460" t="s">
        <v>367</v>
      </c>
      <c r="I41" s="359" t="s">
        <v>367</v>
      </c>
      <c r="J41" s="462" t="s">
        <v>367</v>
      </c>
      <c r="K41" s="463" t="s">
        <v>367</v>
      </c>
    </row>
    <row r="42" spans="1:16" s="2" customFormat="1" ht="20.100000000000001" customHeight="1" x14ac:dyDescent="0.15">
      <c r="A42" s="655"/>
      <c r="B42" s="218" t="s">
        <v>384</v>
      </c>
      <c r="C42" s="660"/>
      <c r="D42" s="96" t="s">
        <v>367</v>
      </c>
      <c r="E42" s="96" t="s">
        <v>367</v>
      </c>
      <c r="F42" s="96" t="s">
        <v>367</v>
      </c>
      <c r="G42" s="96" t="s">
        <v>367</v>
      </c>
      <c r="H42" s="96" t="s">
        <v>367</v>
      </c>
      <c r="I42" s="96" t="s">
        <v>367</v>
      </c>
      <c r="J42" s="464" t="s">
        <v>367</v>
      </c>
      <c r="K42" s="465" t="s">
        <v>367</v>
      </c>
    </row>
    <row r="43" spans="1:16" s="2" customFormat="1" ht="20.100000000000001" customHeight="1" x14ac:dyDescent="0.2">
      <c r="A43" s="655"/>
      <c r="B43" s="218" t="s">
        <v>336</v>
      </c>
      <c r="C43" s="628"/>
      <c r="D43" s="237">
        <v>5</v>
      </c>
      <c r="E43" s="237"/>
      <c r="F43" s="237"/>
      <c r="G43" s="237">
        <v>5</v>
      </c>
      <c r="H43" s="237">
        <v>220</v>
      </c>
      <c r="I43" s="237">
        <v>11</v>
      </c>
      <c r="J43" s="571">
        <v>40</v>
      </c>
      <c r="K43" s="588">
        <v>200</v>
      </c>
      <c r="P43" s="470"/>
    </row>
    <row r="44" spans="1:16" s="2" customFormat="1" ht="20.100000000000001" customHeight="1" thickBot="1" x14ac:dyDescent="0.25">
      <c r="A44" s="656"/>
      <c r="B44" s="621" t="s">
        <v>366</v>
      </c>
      <c r="C44" s="657"/>
      <c r="D44" s="238">
        <v>1</v>
      </c>
      <c r="E44" s="238"/>
      <c r="F44" s="238"/>
      <c r="G44" s="238">
        <v>1</v>
      </c>
      <c r="H44" s="664"/>
      <c r="I44" s="664"/>
      <c r="J44" s="187"/>
      <c r="K44" s="466"/>
    </row>
    <row r="45" spans="1:16" ht="20.100000000000001" customHeight="1" x14ac:dyDescent="0.15">
      <c r="A45" s="654" t="s">
        <v>141</v>
      </c>
      <c r="B45" s="217" t="s">
        <v>385</v>
      </c>
      <c r="C45" s="623" t="s">
        <v>365</v>
      </c>
      <c r="D45" s="269" t="s">
        <v>367</v>
      </c>
      <c r="E45" s="460" t="s">
        <v>367</v>
      </c>
      <c r="F45" s="461" t="s">
        <v>367</v>
      </c>
      <c r="G45" s="460" t="s">
        <v>367</v>
      </c>
      <c r="H45" s="460" t="s">
        <v>367</v>
      </c>
      <c r="I45" s="359" t="s">
        <v>367</v>
      </c>
      <c r="J45" s="462" t="s">
        <v>367</v>
      </c>
      <c r="K45" s="463" t="s">
        <v>367</v>
      </c>
    </row>
    <row r="46" spans="1:16" ht="20.100000000000001" customHeight="1" x14ac:dyDescent="0.15">
      <c r="A46" s="655"/>
      <c r="B46" s="218" t="s">
        <v>336</v>
      </c>
      <c r="C46" s="628"/>
      <c r="D46" s="96" t="s">
        <v>367</v>
      </c>
      <c r="E46" s="96" t="s">
        <v>367</v>
      </c>
      <c r="F46" s="96" t="s">
        <v>367</v>
      </c>
      <c r="G46" s="96" t="s">
        <v>367</v>
      </c>
      <c r="H46" s="96" t="s">
        <v>367</v>
      </c>
      <c r="I46" s="96" t="s">
        <v>367</v>
      </c>
      <c r="J46" s="464" t="s">
        <v>367</v>
      </c>
      <c r="K46" s="465" t="s">
        <v>367</v>
      </c>
    </row>
    <row r="47" spans="1:16" ht="20.100000000000001" customHeight="1" thickBot="1" x14ac:dyDescent="0.25">
      <c r="A47" s="656"/>
      <c r="B47" s="621" t="s">
        <v>366</v>
      </c>
      <c r="C47" s="657"/>
      <c r="D47" s="397"/>
      <c r="E47" s="397"/>
      <c r="F47" s="397"/>
      <c r="G47" s="397"/>
      <c r="H47" s="664"/>
      <c r="I47" s="664"/>
      <c r="J47" s="187"/>
      <c r="K47" s="466"/>
    </row>
    <row r="48" spans="1:16" ht="20.100000000000001" customHeight="1" x14ac:dyDescent="0.15">
      <c r="A48" s="654" t="s">
        <v>142</v>
      </c>
      <c r="B48" s="217" t="s">
        <v>351</v>
      </c>
      <c r="C48" s="623" t="s">
        <v>365</v>
      </c>
      <c r="D48" s="269" t="s">
        <v>367</v>
      </c>
      <c r="E48" s="460" t="s">
        <v>367</v>
      </c>
      <c r="F48" s="461" t="s">
        <v>367</v>
      </c>
      <c r="G48" s="460" t="s">
        <v>367</v>
      </c>
      <c r="H48" s="460" t="s">
        <v>367</v>
      </c>
      <c r="I48" s="359" t="s">
        <v>367</v>
      </c>
      <c r="J48" s="462" t="s">
        <v>367</v>
      </c>
      <c r="K48" s="463" t="s">
        <v>367</v>
      </c>
    </row>
    <row r="49" spans="1:11" ht="20.100000000000001" customHeight="1" x14ac:dyDescent="0.15">
      <c r="A49" s="655"/>
      <c r="B49" s="218" t="s">
        <v>336</v>
      </c>
      <c r="C49" s="628"/>
      <c r="D49" s="96" t="s">
        <v>367</v>
      </c>
      <c r="E49" s="96" t="s">
        <v>367</v>
      </c>
      <c r="F49" s="96" t="s">
        <v>367</v>
      </c>
      <c r="G49" s="96" t="s">
        <v>367</v>
      </c>
      <c r="H49" s="96" t="s">
        <v>367</v>
      </c>
      <c r="I49" s="96" t="s">
        <v>367</v>
      </c>
      <c r="J49" s="464" t="s">
        <v>367</v>
      </c>
      <c r="K49" s="465" t="s">
        <v>367</v>
      </c>
    </row>
    <row r="50" spans="1:11" ht="20.100000000000001" customHeight="1" thickBot="1" x14ac:dyDescent="0.25">
      <c r="A50" s="656"/>
      <c r="B50" s="621" t="s">
        <v>366</v>
      </c>
      <c r="C50" s="657"/>
      <c r="D50" s="238">
        <v>8</v>
      </c>
      <c r="E50" s="238">
        <v>6</v>
      </c>
      <c r="F50" s="238">
        <v>6</v>
      </c>
      <c r="G50" s="238">
        <v>2</v>
      </c>
      <c r="H50" s="664"/>
      <c r="I50" s="664"/>
      <c r="J50" s="187"/>
      <c r="K50" s="466"/>
    </row>
    <row r="51" spans="1:11" x14ac:dyDescent="0.15">
      <c r="A51" s="445" t="s">
        <v>386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</row>
    <row r="52" spans="1:11" ht="17.25" x14ac:dyDescent="0.2">
      <c r="A52" s="1"/>
      <c r="B52" s="1"/>
      <c r="C52" s="1"/>
      <c r="D52" s="26"/>
      <c r="E52" s="26"/>
      <c r="F52" s="26"/>
      <c r="G52" s="26"/>
      <c r="H52" s="27"/>
      <c r="I52" s="29"/>
      <c r="J52" s="31"/>
      <c r="K52" s="103"/>
    </row>
    <row r="53" spans="1:11" ht="17.25" x14ac:dyDescent="0.2">
      <c r="A53" s="1"/>
      <c r="B53" s="1"/>
      <c r="C53" s="1"/>
      <c r="D53" s="26"/>
      <c r="E53" s="26"/>
      <c r="F53" s="26"/>
      <c r="G53" s="26"/>
      <c r="H53" s="27"/>
      <c r="I53" s="29"/>
      <c r="J53" s="31"/>
      <c r="K53" s="103"/>
    </row>
    <row r="54" spans="1:11" ht="17.25" x14ac:dyDescent="0.2">
      <c r="D54" s="26"/>
      <c r="E54" s="26"/>
      <c r="F54" s="26"/>
      <c r="G54" s="26"/>
      <c r="H54" s="27"/>
      <c r="I54" s="29"/>
      <c r="J54" s="31"/>
      <c r="K54" s="467"/>
    </row>
    <row r="55" spans="1:11" ht="17.25" x14ac:dyDescent="0.2">
      <c r="D55" s="26"/>
      <c r="E55" s="26"/>
      <c r="F55" s="26"/>
      <c r="G55" s="26"/>
      <c r="H55" s="27"/>
      <c r="I55" s="29"/>
      <c r="J55" s="31"/>
      <c r="K55" s="467"/>
    </row>
    <row r="56" spans="1:11" ht="17.25" x14ac:dyDescent="0.2">
      <c r="D56" s="26"/>
      <c r="E56" s="26"/>
      <c r="F56" s="26"/>
      <c r="G56" s="26"/>
      <c r="H56" s="27"/>
      <c r="I56" s="29"/>
      <c r="J56" s="31"/>
      <c r="K56" s="467"/>
    </row>
    <row r="57" spans="1:11" ht="17.25" x14ac:dyDescent="0.2">
      <c r="D57" s="26"/>
      <c r="E57" s="26"/>
      <c r="F57" s="26"/>
      <c r="G57" s="26"/>
      <c r="H57" s="27"/>
      <c r="I57" s="29"/>
      <c r="J57" s="31"/>
      <c r="K57" s="467"/>
    </row>
    <row r="58" spans="1:11" ht="17.25" x14ac:dyDescent="0.2">
      <c r="D58" s="26"/>
      <c r="E58" s="26"/>
      <c r="F58" s="26"/>
      <c r="G58" s="26"/>
      <c r="H58" s="27"/>
      <c r="I58" s="29"/>
      <c r="J58" s="31"/>
      <c r="K58" s="467"/>
    </row>
    <row r="59" spans="1:11" ht="17.25" x14ac:dyDescent="0.2">
      <c r="D59" s="26"/>
      <c r="E59" s="26"/>
      <c r="F59" s="26"/>
      <c r="G59" s="26"/>
      <c r="H59" s="27"/>
      <c r="I59" s="29"/>
      <c r="J59" s="31"/>
      <c r="K59" s="467"/>
    </row>
    <row r="60" spans="1:11" ht="17.25" x14ac:dyDescent="0.2">
      <c r="D60" s="26"/>
      <c r="E60" s="26"/>
      <c r="F60" s="26"/>
      <c r="G60" s="26"/>
      <c r="H60" s="27"/>
      <c r="I60" s="29"/>
      <c r="J60" s="31"/>
      <c r="K60" s="467"/>
    </row>
    <row r="61" spans="1:11" ht="17.25" x14ac:dyDescent="0.2">
      <c r="D61" s="26"/>
      <c r="E61" s="26"/>
      <c r="F61" s="26"/>
      <c r="G61" s="26"/>
      <c r="H61" s="27"/>
      <c r="I61" s="29"/>
      <c r="J61" s="31"/>
      <c r="K61" s="467"/>
    </row>
    <row r="62" spans="1:11" ht="17.25" x14ac:dyDescent="0.2">
      <c r="D62" s="26"/>
      <c r="E62" s="26"/>
      <c r="F62" s="26"/>
      <c r="G62" s="26"/>
      <c r="H62" s="27"/>
      <c r="I62" s="29"/>
      <c r="J62" s="31"/>
      <c r="K62" s="467"/>
    </row>
    <row r="63" spans="1:11" ht="17.25" x14ac:dyDescent="0.2">
      <c r="D63" s="26"/>
      <c r="E63" s="26"/>
      <c r="F63" s="26"/>
      <c r="G63" s="26"/>
      <c r="H63" s="27"/>
      <c r="I63" s="29"/>
      <c r="J63" s="31"/>
      <c r="K63" s="467"/>
    </row>
    <row r="64" spans="1:11" ht="17.25" x14ac:dyDescent="0.2">
      <c r="D64" s="26"/>
      <c r="E64" s="26"/>
      <c r="F64" s="26"/>
      <c r="G64" s="26"/>
      <c r="H64" s="27"/>
      <c r="I64" s="29"/>
      <c r="J64" s="31"/>
      <c r="K64" s="467"/>
    </row>
    <row r="65" spans="4:11" ht="17.25" x14ac:dyDescent="0.2">
      <c r="D65" s="26"/>
      <c r="E65" s="26"/>
      <c r="F65" s="26"/>
      <c r="G65" s="26"/>
      <c r="H65" s="27"/>
      <c r="I65" s="29"/>
      <c r="J65" s="31"/>
      <c r="K65" s="467"/>
    </row>
    <row r="66" spans="4:11" ht="17.25" x14ac:dyDescent="0.2">
      <c r="D66" s="26"/>
      <c r="E66" s="26"/>
      <c r="F66" s="26"/>
      <c r="G66" s="26"/>
      <c r="H66" s="27"/>
      <c r="I66" s="29"/>
      <c r="J66" s="31"/>
      <c r="K66" s="467"/>
    </row>
    <row r="67" spans="4:11" ht="17.25" x14ac:dyDescent="0.2">
      <c r="D67" s="26"/>
      <c r="E67" s="26"/>
      <c r="F67" s="26"/>
      <c r="G67" s="26"/>
      <c r="H67" s="27"/>
      <c r="I67" s="29"/>
      <c r="J67" s="31"/>
      <c r="K67" s="467"/>
    </row>
    <row r="68" spans="4:11" ht="17.25" x14ac:dyDescent="0.2">
      <c r="D68" s="26"/>
      <c r="E68" s="26"/>
      <c r="F68" s="26"/>
      <c r="G68" s="26"/>
      <c r="H68" s="27"/>
      <c r="I68" s="29"/>
      <c r="J68" s="31"/>
      <c r="K68" s="467"/>
    </row>
    <row r="69" spans="4:11" ht="17.25" x14ac:dyDescent="0.2">
      <c r="D69" s="26"/>
      <c r="E69" s="26"/>
      <c r="F69" s="26"/>
      <c r="G69" s="26"/>
      <c r="H69" s="27"/>
      <c r="I69" s="29"/>
      <c r="J69" s="31"/>
      <c r="K69" s="467"/>
    </row>
    <row r="70" spans="4:11" ht="17.25" x14ac:dyDescent="0.2">
      <c r="D70" s="26"/>
      <c r="E70" s="26"/>
      <c r="F70" s="26"/>
      <c r="G70" s="26"/>
      <c r="H70" s="27"/>
      <c r="I70" s="29"/>
      <c r="J70" s="31"/>
      <c r="K70" s="467"/>
    </row>
    <row r="71" spans="4:11" ht="17.25" x14ac:dyDescent="0.2">
      <c r="D71" s="26"/>
      <c r="E71" s="26"/>
      <c r="F71" s="26"/>
      <c r="G71" s="26"/>
      <c r="H71" s="27"/>
      <c r="I71" s="29"/>
      <c r="J71" s="31"/>
      <c r="K71" s="467"/>
    </row>
    <row r="72" spans="4:11" x14ac:dyDescent="0.15">
      <c r="D72" s="4"/>
      <c r="E72" s="4"/>
      <c r="F72" s="4"/>
      <c r="G72" s="4"/>
      <c r="H72" s="4"/>
      <c r="I72" s="4"/>
      <c r="J72" s="4"/>
      <c r="K72" s="468"/>
    </row>
  </sheetData>
  <mergeCells count="53">
    <mergeCell ref="H30:I30"/>
    <mergeCell ref="H33:I33"/>
    <mergeCell ref="H44:I44"/>
    <mergeCell ref="H47:I47"/>
    <mergeCell ref="H50:I50"/>
    <mergeCell ref="H40:I40"/>
    <mergeCell ref="H37:I37"/>
    <mergeCell ref="B44:C44"/>
    <mergeCell ref="A45:A47"/>
    <mergeCell ref="C45:C46"/>
    <mergeCell ref="B47:C47"/>
    <mergeCell ref="A48:A50"/>
    <mergeCell ref="C48:C49"/>
    <mergeCell ref="B50:C50"/>
    <mergeCell ref="A41:A44"/>
    <mergeCell ref="C41:C43"/>
    <mergeCell ref="A2:A6"/>
    <mergeCell ref="A9:A11"/>
    <mergeCell ref="A7:B8"/>
    <mergeCell ref="B11:C11"/>
    <mergeCell ref="A18:A20"/>
    <mergeCell ref="C18:C19"/>
    <mergeCell ref="B20:C20"/>
    <mergeCell ref="A21:A25"/>
    <mergeCell ref="C21:C24"/>
    <mergeCell ref="H17:I17"/>
    <mergeCell ref="C9:C10"/>
    <mergeCell ref="C12:C13"/>
    <mergeCell ref="B14:C14"/>
    <mergeCell ref="A12:A14"/>
    <mergeCell ref="A15:A17"/>
    <mergeCell ref="C15:C16"/>
    <mergeCell ref="B17:C17"/>
    <mergeCell ref="H20:I20"/>
    <mergeCell ref="B25:C25"/>
    <mergeCell ref="H25:I25"/>
    <mergeCell ref="E2:G2"/>
    <mergeCell ref="H11:I11"/>
    <mergeCell ref="H8:I8"/>
    <mergeCell ref="E3:F3"/>
    <mergeCell ref="H14:I14"/>
    <mergeCell ref="A26:A30"/>
    <mergeCell ref="C26:C29"/>
    <mergeCell ref="B30:C30"/>
    <mergeCell ref="A31:A33"/>
    <mergeCell ref="C31:C32"/>
    <mergeCell ref="B33:C33"/>
    <mergeCell ref="A38:A40"/>
    <mergeCell ref="C38:C39"/>
    <mergeCell ref="B40:C40"/>
    <mergeCell ref="B37:C37"/>
    <mergeCell ref="A34:A37"/>
    <mergeCell ref="C34:C36"/>
  </mergeCells>
  <phoneticPr fontId="3"/>
  <pageMargins left="0.6692913385826772" right="0.55118110236220474" top="0.6692913385826772" bottom="0.62992125984251968" header="0.19685039370078741" footer="0.23622047244094491"/>
  <pageSetup paperSize="9" scale="82" firstPageNumber="69" fitToHeight="0" pageOrder="overThenDown" orientation="portrait" useFirstPageNumber="1" r:id="rId1"/>
  <headerFooter scaleWithDoc="0">
    <oddFooter>&amp;C&amp;"ＭＳ ゴシック,標準"&amp;14&amp;P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85"/>
  <sheetViews>
    <sheetView tabSelected="1" view="pageBreakPreview" zoomScale="70" zoomScaleNormal="75" zoomScaleSheetLayoutView="70" workbookViewId="0">
      <pane xSplit="4" ySplit="10" topLeftCell="E11" activePane="bottomRight" state="frozen"/>
      <selection activeCell="C11" sqref="C11"/>
      <selection pane="topRight" activeCell="C11" sqref="C11"/>
      <selection pane="bottomLeft" activeCell="C11" sqref="C11"/>
      <selection pane="bottomRight" activeCell="M2" sqref="M2:R2"/>
    </sheetView>
  </sheetViews>
  <sheetFormatPr defaultColWidth="10.625" defaultRowHeight="14.25" x14ac:dyDescent="0.15"/>
  <cols>
    <col min="1" max="1" width="3.625" style="1" customWidth="1"/>
    <col min="2" max="2" width="16.5" style="100" bestFit="1" customWidth="1"/>
    <col min="3" max="3" width="12.875" style="100" customWidth="1"/>
    <col min="4" max="4" width="12.25" style="1" bestFit="1" customWidth="1"/>
    <col min="5" max="8" width="7.75" style="1" customWidth="1"/>
    <col min="9" max="9" width="7.125" style="1" customWidth="1"/>
    <col min="10" max="12" width="6.625" style="1" customWidth="1"/>
    <col min="13" max="17" width="7.375" style="1" customWidth="1"/>
    <col min="18" max="24" width="6.875" style="1" customWidth="1"/>
    <col min="25" max="27" width="6.375" style="1" customWidth="1"/>
    <col min="28" max="28" width="20.625" style="1" customWidth="1"/>
    <col min="29" max="29" width="18.125" style="1" customWidth="1"/>
    <col min="30" max="34" width="13.625" style="1" customWidth="1"/>
    <col min="35" max="44" width="4.625" style="1" customWidth="1"/>
    <col min="45" max="16384" width="10.625" style="1"/>
  </cols>
  <sheetData>
    <row r="1" spans="1:29" s="115" customFormat="1" ht="30" customHeight="1" thickBot="1" x14ac:dyDescent="0.2">
      <c r="A1" s="109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 t="s">
        <v>0</v>
      </c>
      <c r="U1" s="111"/>
      <c r="V1" s="111"/>
      <c r="W1" s="111"/>
      <c r="X1" s="111"/>
      <c r="Y1" s="112"/>
      <c r="Z1" s="112"/>
      <c r="AA1" s="113"/>
      <c r="AB1" s="114"/>
      <c r="AC1" s="112"/>
    </row>
    <row r="2" spans="1:29" ht="18.75" customHeight="1" x14ac:dyDescent="0.15">
      <c r="A2" s="673" t="s">
        <v>81</v>
      </c>
      <c r="B2" s="35"/>
      <c r="C2" s="35"/>
      <c r="D2" s="35"/>
      <c r="E2" s="679" t="s">
        <v>111</v>
      </c>
      <c r="F2" s="680"/>
      <c r="G2" s="680"/>
      <c r="H2" s="681"/>
      <c r="I2" s="339"/>
      <c r="J2" s="679" t="s">
        <v>50</v>
      </c>
      <c r="K2" s="680"/>
      <c r="L2" s="682"/>
      <c r="M2" s="683" t="s">
        <v>67</v>
      </c>
      <c r="N2" s="680"/>
      <c r="O2" s="680"/>
      <c r="P2" s="680"/>
      <c r="Q2" s="680"/>
      <c r="R2" s="680"/>
      <c r="S2" s="700" t="s">
        <v>215</v>
      </c>
      <c r="T2" s="677"/>
      <c r="U2" s="677"/>
      <c r="V2" s="677"/>
      <c r="W2" s="677"/>
      <c r="X2" s="701"/>
      <c r="Y2" s="676" t="s">
        <v>42</v>
      </c>
      <c r="Z2" s="677"/>
      <c r="AA2" s="678"/>
      <c r="AB2" s="30"/>
      <c r="AC2" s="4"/>
    </row>
    <row r="3" spans="1:29" ht="18.75" customHeight="1" x14ac:dyDescent="0.15">
      <c r="A3" s="674"/>
      <c r="B3" s="214"/>
      <c r="C3" s="214"/>
      <c r="D3" s="214" t="s">
        <v>14</v>
      </c>
      <c r="E3" s="337"/>
      <c r="F3" s="214"/>
      <c r="G3" s="214"/>
      <c r="H3" s="215"/>
      <c r="I3" s="51" t="s">
        <v>103</v>
      </c>
      <c r="J3" s="415"/>
      <c r="K3" s="407"/>
      <c r="L3" s="50"/>
      <c r="M3" s="684" t="s">
        <v>68</v>
      </c>
      <c r="N3" s="685"/>
      <c r="O3" s="685"/>
      <c r="P3" s="686"/>
      <c r="Q3" s="161" t="s">
        <v>210</v>
      </c>
      <c r="R3" s="214" t="s">
        <v>17</v>
      </c>
      <c r="S3" s="283" t="s">
        <v>216</v>
      </c>
      <c r="T3" s="697" t="s">
        <v>214</v>
      </c>
      <c r="U3" s="698"/>
      <c r="V3" s="698"/>
      <c r="W3" s="698"/>
      <c r="X3" s="699"/>
      <c r="Y3" s="408" t="s">
        <v>114</v>
      </c>
      <c r="Z3" s="284"/>
      <c r="AA3" s="285"/>
      <c r="AB3" s="30"/>
      <c r="AC3" s="4"/>
    </row>
    <row r="4" spans="1:29" ht="18.75" customHeight="1" x14ac:dyDescent="0.15">
      <c r="A4" s="674"/>
      <c r="B4" s="214"/>
      <c r="C4" s="214"/>
      <c r="D4" s="214" t="s">
        <v>0</v>
      </c>
      <c r="E4" s="337" t="s">
        <v>15</v>
      </c>
      <c r="F4" s="214" t="s">
        <v>16</v>
      </c>
      <c r="G4" s="214" t="s">
        <v>207</v>
      </c>
      <c r="H4" s="215" t="s">
        <v>17</v>
      </c>
      <c r="I4" s="51" t="s">
        <v>104</v>
      </c>
      <c r="J4" s="692" t="s">
        <v>53</v>
      </c>
      <c r="K4" s="694" t="s">
        <v>51</v>
      </c>
      <c r="L4" s="695"/>
      <c r="M4" s="687"/>
      <c r="N4" s="688"/>
      <c r="O4" s="688"/>
      <c r="P4" s="689"/>
      <c r="Q4" s="161" t="s">
        <v>211</v>
      </c>
      <c r="R4" s="214" t="s">
        <v>24</v>
      </c>
      <c r="S4" s="214" t="s">
        <v>217</v>
      </c>
      <c r="T4" s="214" t="s">
        <v>18</v>
      </c>
      <c r="U4" s="214" t="s">
        <v>19</v>
      </c>
      <c r="V4" s="50"/>
      <c r="W4" s="50"/>
      <c r="X4" s="50"/>
      <c r="Y4" s="51" t="s">
        <v>69</v>
      </c>
      <c r="Z4" s="52" t="s">
        <v>70</v>
      </c>
      <c r="AA4" s="53" t="s">
        <v>40</v>
      </c>
      <c r="AB4" s="30"/>
      <c r="AC4" s="4"/>
    </row>
    <row r="5" spans="1:29" ht="18.75" customHeight="1" x14ac:dyDescent="0.15">
      <c r="A5" s="674"/>
      <c r="B5" s="214"/>
      <c r="C5" s="214"/>
      <c r="D5" s="214" t="s">
        <v>21</v>
      </c>
      <c r="E5" s="337" t="s">
        <v>22</v>
      </c>
      <c r="F5" s="214" t="s">
        <v>23</v>
      </c>
      <c r="G5" s="214" t="s">
        <v>208</v>
      </c>
      <c r="H5" s="215" t="s">
        <v>24</v>
      </c>
      <c r="I5" s="51" t="s">
        <v>105</v>
      </c>
      <c r="J5" s="693"/>
      <c r="K5" s="54"/>
      <c r="L5" s="55"/>
      <c r="M5" s="214"/>
      <c r="N5" s="409"/>
      <c r="O5" s="50"/>
      <c r="P5" s="410"/>
      <c r="Q5" s="214" t="s">
        <v>212</v>
      </c>
      <c r="R5" s="214" t="s">
        <v>26</v>
      </c>
      <c r="S5" s="214" t="s">
        <v>218</v>
      </c>
      <c r="T5" s="214" t="s">
        <v>115</v>
      </c>
      <c r="U5" s="214" t="s">
        <v>49</v>
      </c>
      <c r="V5" s="283" t="s">
        <v>220</v>
      </c>
      <c r="W5" s="283" t="s">
        <v>221</v>
      </c>
      <c r="X5" s="283" t="s">
        <v>223</v>
      </c>
      <c r="Y5" s="51" t="s">
        <v>71</v>
      </c>
      <c r="Z5" s="52" t="s">
        <v>72</v>
      </c>
      <c r="AA5" s="53"/>
      <c r="AB5" s="30"/>
      <c r="AC5" s="4"/>
    </row>
    <row r="6" spans="1:29" ht="18.75" customHeight="1" x14ac:dyDescent="0.15">
      <c r="A6" s="674"/>
      <c r="B6" s="214" t="s">
        <v>4</v>
      </c>
      <c r="C6" s="214" t="s">
        <v>94</v>
      </c>
      <c r="D6" s="214" t="s">
        <v>0</v>
      </c>
      <c r="E6" s="337" t="s">
        <v>25</v>
      </c>
      <c r="F6" s="214" t="s">
        <v>16</v>
      </c>
      <c r="G6" s="214" t="s">
        <v>209</v>
      </c>
      <c r="H6" s="215" t="s">
        <v>26</v>
      </c>
      <c r="I6" s="51" t="s">
        <v>106</v>
      </c>
      <c r="J6" s="693"/>
      <c r="K6" s="696" t="s">
        <v>52</v>
      </c>
      <c r="L6" s="690" t="s">
        <v>54</v>
      </c>
      <c r="M6" s="214" t="s">
        <v>20</v>
      </c>
      <c r="N6" s="405" t="s">
        <v>38</v>
      </c>
      <c r="O6" s="214" t="s">
        <v>1</v>
      </c>
      <c r="P6" s="411" t="s">
        <v>347</v>
      </c>
      <c r="Q6" s="214"/>
      <c r="R6" s="690" t="s">
        <v>213</v>
      </c>
      <c r="S6" s="255" t="s">
        <v>219</v>
      </c>
      <c r="T6" s="214" t="s">
        <v>73</v>
      </c>
      <c r="U6" s="214" t="s">
        <v>73</v>
      </c>
      <c r="V6" s="340" t="s">
        <v>221</v>
      </c>
      <c r="W6" s="51" t="s">
        <v>222</v>
      </c>
      <c r="X6" s="51" t="s">
        <v>224</v>
      </c>
      <c r="Y6" s="51" t="s">
        <v>74</v>
      </c>
      <c r="Z6" s="52" t="s">
        <v>75</v>
      </c>
      <c r="AA6" s="53" t="s">
        <v>41</v>
      </c>
      <c r="AB6" s="91"/>
      <c r="AC6" s="4"/>
    </row>
    <row r="7" spans="1:29" ht="18.75" customHeight="1" x14ac:dyDescent="0.15">
      <c r="A7" s="674"/>
      <c r="B7" s="214"/>
      <c r="C7" s="214"/>
      <c r="D7" s="214" t="s">
        <v>0</v>
      </c>
      <c r="E7" s="337" t="s">
        <v>27</v>
      </c>
      <c r="F7" s="214" t="s">
        <v>28</v>
      </c>
      <c r="G7" s="214"/>
      <c r="H7" s="215"/>
      <c r="I7" s="51" t="s">
        <v>107</v>
      </c>
      <c r="J7" s="693"/>
      <c r="K7" s="695"/>
      <c r="L7" s="691"/>
      <c r="M7" s="214" t="s">
        <v>29</v>
      </c>
      <c r="N7" s="214" t="s">
        <v>95</v>
      </c>
      <c r="O7" s="214" t="s">
        <v>30</v>
      </c>
      <c r="P7" s="235"/>
      <c r="Q7" s="214"/>
      <c r="R7" s="691"/>
      <c r="S7" s="256"/>
      <c r="T7" s="214" t="s">
        <v>48</v>
      </c>
      <c r="U7" s="214" t="s">
        <v>48</v>
      </c>
      <c r="V7" s="340"/>
      <c r="W7" s="51"/>
      <c r="X7" s="51" t="s">
        <v>225</v>
      </c>
      <c r="Y7" s="51"/>
      <c r="Z7" s="52" t="s">
        <v>76</v>
      </c>
      <c r="AA7" s="53"/>
      <c r="AB7" s="30"/>
      <c r="AC7" s="4"/>
    </row>
    <row r="8" spans="1:29" ht="18.75" customHeight="1" x14ac:dyDescent="0.15">
      <c r="A8" s="674"/>
      <c r="B8" s="214"/>
      <c r="C8" s="214"/>
      <c r="D8" s="214" t="s">
        <v>0</v>
      </c>
      <c r="E8" s="337"/>
      <c r="F8" s="214"/>
      <c r="G8" s="214"/>
      <c r="H8" s="215"/>
      <c r="I8" s="51"/>
      <c r="J8" s="693"/>
      <c r="K8" s="695"/>
      <c r="L8" s="691"/>
      <c r="M8" s="214" t="s">
        <v>31</v>
      </c>
      <c r="N8" s="214" t="s">
        <v>96</v>
      </c>
      <c r="O8" s="214" t="s">
        <v>31</v>
      </c>
      <c r="P8" s="235" t="s">
        <v>348</v>
      </c>
      <c r="Q8" s="214"/>
      <c r="R8" s="691"/>
      <c r="S8" s="256"/>
      <c r="T8" s="214" t="s">
        <v>0</v>
      </c>
      <c r="U8" s="214"/>
      <c r="V8" s="340"/>
      <c r="W8" s="51"/>
      <c r="X8" s="51"/>
      <c r="Y8" s="51"/>
      <c r="Z8" s="52"/>
      <c r="AA8" s="53"/>
      <c r="AB8" s="30"/>
      <c r="AC8" s="4"/>
    </row>
    <row r="9" spans="1:29" ht="18.75" customHeight="1" x14ac:dyDescent="0.15">
      <c r="A9" s="674"/>
      <c r="B9" s="214"/>
      <c r="C9" s="214"/>
      <c r="D9" s="214" t="s">
        <v>113</v>
      </c>
      <c r="E9" s="337"/>
      <c r="F9" s="214"/>
      <c r="G9" s="214"/>
      <c r="H9" s="215"/>
      <c r="I9" s="51"/>
      <c r="J9" s="51"/>
      <c r="K9" s="50"/>
      <c r="L9" s="691"/>
      <c r="M9" s="214"/>
      <c r="N9" s="214" t="s">
        <v>39</v>
      </c>
      <c r="O9" s="214"/>
      <c r="P9" s="214"/>
      <c r="Q9" s="214"/>
      <c r="R9" s="691"/>
      <c r="S9" s="256"/>
      <c r="T9" s="214"/>
      <c r="U9" s="214"/>
      <c r="V9" s="340"/>
      <c r="W9" s="51"/>
      <c r="X9" s="51"/>
      <c r="Y9" s="51"/>
      <c r="Z9" s="52"/>
      <c r="AA9" s="53"/>
      <c r="AB9" s="30"/>
      <c r="AC9" s="4"/>
    </row>
    <row r="10" spans="1:29" ht="18.75" customHeight="1" thickBot="1" x14ac:dyDescent="0.25">
      <c r="A10" s="675"/>
      <c r="B10" s="36"/>
      <c r="C10" s="37"/>
      <c r="D10" s="56" t="s">
        <v>32</v>
      </c>
      <c r="E10" s="211" t="s">
        <v>33</v>
      </c>
      <c r="F10" s="56" t="s">
        <v>33</v>
      </c>
      <c r="G10" s="56" t="s">
        <v>33</v>
      </c>
      <c r="H10" s="58" t="s">
        <v>33</v>
      </c>
      <c r="I10" s="104" t="s">
        <v>33</v>
      </c>
      <c r="J10" s="211" t="s">
        <v>33</v>
      </c>
      <c r="K10" s="56" t="s">
        <v>77</v>
      </c>
      <c r="L10" s="56" t="s">
        <v>33</v>
      </c>
      <c r="M10" s="559" t="s">
        <v>33</v>
      </c>
      <c r="N10" s="559" t="s">
        <v>77</v>
      </c>
      <c r="O10" s="559" t="s">
        <v>77</v>
      </c>
      <c r="P10" s="559" t="s">
        <v>33</v>
      </c>
      <c r="Q10" s="559" t="s">
        <v>33</v>
      </c>
      <c r="R10" s="559" t="s">
        <v>33</v>
      </c>
      <c r="S10" s="559" t="s">
        <v>33</v>
      </c>
      <c r="T10" s="559" t="s">
        <v>33</v>
      </c>
      <c r="U10" s="559" t="s">
        <v>33</v>
      </c>
      <c r="V10" s="559" t="s">
        <v>33</v>
      </c>
      <c r="W10" s="559" t="s">
        <v>33</v>
      </c>
      <c r="X10" s="559" t="s">
        <v>33</v>
      </c>
      <c r="Y10" s="559" t="s">
        <v>33</v>
      </c>
      <c r="Z10" s="559" t="s">
        <v>33</v>
      </c>
      <c r="AA10" s="600" t="s">
        <v>33</v>
      </c>
      <c r="AB10" s="30"/>
      <c r="AC10" s="4"/>
    </row>
    <row r="11" spans="1:29" ht="18" customHeight="1" x14ac:dyDescent="0.2">
      <c r="A11" s="633" t="s">
        <v>338</v>
      </c>
      <c r="B11" s="634"/>
      <c r="C11" s="21" t="s">
        <v>365</v>
      </c>
      <c r="D11" s="471">
        <v>408.4</v>
      </c>
      <c r="E11" s="472">
        <v>326</v>
      </c>
      <c r="F11" s="473">
        <v>80</v>
      </c>
      <c r="G11" s="473">
        <v>0</v>
      </c>
      <c r="H11" s="473">
        <v>2</v>
      </c>
      <c r="I11" s="474">
        <v>173</v>
      </c>
      <c r="J11" s="475">
        <v>119</v>
      </c>
      <c r="K11" s="476">
        <v>54</v>
      </c>
      <c r="L11" s="477">
        <v>235</v>
      </c>
      <c r="M11" s="478">
        <v>79</v>
      </c>
      <c r="N11" s="476">
        <v>13</v>
      </c>
      <c r="O11" s="476">
        <v>238</v>
      </c>
      <c r="P11" s="476">
        <v>295</v>
      </c>
      <c r="Q11" s="476">
        <v>0</v>
      </c>
      <c r="R11" s="479">
        <v>0</v>
      </c>
      <c r="S11" s="479">
        <v>0</v>
      </c>
      <c r="T11" s="479">
        <v>249</v>
      </c>
      <c r="U11" s="479">
        <v>159</v>
      </c>
      <c r="V11" s="479">
        <v>22</v>
      </c>
      <c r="W11" s="479">
        <v>137</v>
      </c>
      <c r="X11" s="479">
        <v>0</v>
      </c>
      <c r="Y11" s="479">
        <v>19</v>
      </c>
      <c r="Z11" s="479">
        <v>288</v>
      </c>
      <c r="AA11" s="858">
        <v>101</v>
      </c>
      <c r="AB11" s="731"/>
    </row>
    <row r="12" spans="1:29" ht="18" customHeight="1" thickBot="1" x14ac:dyDescent="0.25">
      <c r="A12" s="635"/>
      <c r="B12" s="636"/>
      <c r="C12" s="75" t="s">
        <v>366</v>
      </c>
      <c r="D12" s="480">
        <v>390</v>
      </c>
      <c r="E12" s="481">
        <v>308</v>
      </c>
      <c r="F12" s="482">
        <v>82</v>
      </c>
      <c r="G12" s="482"/>
      <c r="H12" s="482"/>
      <c r="I12" s="483">
        <v>29</v>
      </c>
      <c r="J12" s="708"/>
      <c r="K12" s="709"/>
      <c r="L12" s="710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707"/>
      <c r="Y12" s="707"/>
      <c r="Z12" s="707"/>
      <c r="AA12" s="859"/>
      <c r="AB12" s="854"/>
    </row>
    <row r="13" spans="1:29" ht="18" customHeight="1" x14ac:dyDescent="0.2">
      <c r="A13" s="633" t="s">
        <v>339</v>
      </c>
      <c r="B13" s="634"/>
      <c r="C13" s="21" t="s">
        <v>365</v>
      </c>
      <c r="D13" s="191">
        <v>71</v>
      </c>
      <c r="E13" s="359">
        <v>48</v>
      </c>
      <c r="F13" s="94">
        <v>23</v>
      </c>
      <c r="G13" s="94">
        <v>0</v>
      </c>
      <c r="H13" s="94">
        <v>0</v>
      </c>
      <c r="I13" s="191">
        <v>2</v>
      </c>
      <c r="J13" s="484">
        <v>22</v>
      </c>
      <c r="K13" s="485">
        <v>28</v>
      </c>
      <c r="L13" s="486">
        <v>21</v>
      </c>
      <c r="M13" s="487">
        <v>21</v>
      </c>
      <c r="N13" s="485">
        <v>5</v>
      </c>
      <c r="O13" s="485">
        <v>50</v>
      </c>
      <c r="P13" s="485">
        <v>16</v>
      </c>
      <c r="Q13" s="485">
        <v>0</v>
      </c>
      <c r="R13" s="488">
        <v>0</v>
      </c>
      <c r="S13" s="488">
        <v>0</v>
      </c>
      <c r="T13" s="488">
        <v>54</v>
      </c>
      <c r="U13" s="488">
        <v>17</v>
      </c>
      <c r="V13" s="488">
        <v>17</v>
      </c>
      <c r="W13" s="488">
        <v>0</v>
      </c>
      <c r="X13" s="488">
        <v>0</v>
      </c>
      <c r="Y13" s="488">
        <v>6</v>
      </c>
      <c r="Z13" s="488">
        <v>0</v>
      </c>
      <c r="AA13" s="860">
        <v>65</v>
      </c>
      <c r="AB13" s="854"/>
    </row>
    <row r="14" spans="1:29" ht="18" customHeight="1" x14ac:dyDescent="0.2">
      <c r="A14" s="637"/>
      <c r="B14" s="638"/>
      <c r="C14" s="69" t="s">
        <v>366</v>
      </c>
      <c r="D14" s="96">
        <v>66</v>
      </c>
      <c r="E14" s="96">
        <v>43</v>
      </c>
      <c r="F14" s="96">
        <v>23</v>
      </c>
      <c r="G14" s="96"/>
      <c r="H14" s="96"/>
      <c r="I14" s="96">
        <v>2</v>
      </c>
      <c r="J14" s="711"/>
      <c r="K14" s="712"/>
      <c r="L14" s="713"/>
      <c r="M14" s="714"/>
      <c r="N14" s="714"/>
      <c r="O14" s="714"/>
      <c r="P14" s="714"/>
      <c r="Q14" s="714"/>
      <c r="R14" s="714"/>
      <c r="S14" s="714"/>
      <c r="T14" s="714"/>
      <c r="U14" s="714"/>
      <c r="V14" s="714"/>
      <c r="W14" s="714"/>
      <c r="X14" s="714"/>
      <c r="Y14" s="714"/>
      <c r="Z14" s="714"/>
      <c r="AA14" s="861"/>
      <c r="AB14" s="854"/>
    </row>
    <row r="15" spans="1:29" ht="18" customHeight="1" x14ac:dyDescent="0.2">
      <c r="A15" s="639" t="s">
        <v>340</v>
      </c>
      <c r="B15" s="640"/>
      <c r="C15" s="69" t="s">
        <v>365</v>
      </c>
      <c r="D15" s="96" t="s">
        <v>367</v>
      </c>
      <c r="E15" s="96" t="s">
        <v>367</v>
      </c>
      <c r="F15" s="96" t="s">
        <v>367</v>
      </c>
      <c r="G15" s="96" t="s">
        <v>367</v>
      </c>
      <c r="H15" s="96" t="s">
        <v>367</v>
      </c>
      <c r="I15" s="96" t="s">
        <v>367</v>
      </c>
      <c r="J15" s="96" t="s">
        <v>367</v>
      </c>
      <c r="K15" s="96" t="s">
        <v>367</v>
      </c>
      <c r="L15" s="96" t="s">
        <v>367</v>
      </c>
      <c r="M15" s="362" t="s">
        <v>367</v>
      </c>
      <c r="N15" s="96" t="s">
        <v>367</v>
      </c>
      <c r="O15" s="96" t="s">
        <v>367</v>
      </c>
      <c r="P15" s="96" t="s">
        <v>367</v>
      </c>
      <c r="Q15" s="96" t="s">
        <v>367</v>
      </c>
      <c r="R15" s="96" t="s">
        <v>367</v>
      </c>
      <c r="S15" s="96" t="s">
        <v>367</v>
      </c>
      <c r="T15" s="96" t="s">
        <v>367</v>
      </c>
      <c r="U15" s="96" t="s">
        <v>367</v>
      </c>
      <c r="V15" s="96" t="s">
        <v>367</v>
      </c>
      <c r="W15" s="96" t="s">
        <v>367</v>
      </c>
      <c r="X15" s="96" t="s">
        <v>367</v>
      </c>
      <c r="Y15" s="96" t="s">
        <v>367</v>
      </c>
      <c r="Z15" s="96" t="s">
        <v>367</v>
      </c>
      <c r="AA15" s="361" t="s">
        <v>367</v>
      </c>
      <c r="AB15" s="854"/>
    </row>
    <row r="16" spans="1:29" ht="18" customHeight="1" x14ac:dyDescent="0.2">
      <c r="A16" s="637"/>
      <c r="B16" s="638"/>
      <c r="C16" s="69" t="s">
        <v>366</v>
      </c>
      <c r="D16" s="96">
        <v>95</v>
      </c>
      <c r="E16" s="365">
        <v>73</v>
      </c>
      <c r="F16" s="364">
        <v>22</v>
      </c>
      <c r="G16" s="364"/>
      <c r="H16" s="364"/>
      <c r="I16" s="96">
        <v>81</v>
      </c>
      <c r="J16" s="711"/>
      <c r="K16" s="712"/>
      <c r="L16" s="713"/>
      <c r="M16" s="714"/>
      <c r="N16" s="714"/>
      <c r="O16" s="714"/>
      <c r="P16" s="714"/>
      <c r="Q16" s="714"/>
      <c r="R16" s="714"/>
      <c r="S16" s="714"/>
      <c r="T16" s="714"/>
      <c r="U16" s="714"/>
      <c r="V16" s="714"/>
      <c r="W16" s="714"/>
      <c r="X16" s="714"/>
      <c r="Y16" s="714"/>
      <c r="Z16" s="714"/>
      <c r="AA16" s="861"/>
      <c r="AB16" s="854"/>
    </row>
    <row r="17" spans="1:29" ht="18" customHeight="1" x14ac:dyDescent="0.2">
      <c r="A17" s="639" t="s">
        <v>341</v>
      </c>
      <c r="B17" s="640"/>
      <c r="C17" s="69" t="s">
        <v>365</v>
      </c>
      <c r="D17" s="96" t="s">
        <v>367</v>
      </c>
      <c r="E17" s="96" t="s">
        <v>367</v>
      </c>
      <c r="F17" s="96" t="s">
        <v>367</v>
      </c>
      <c r="G17" s="96" t="s">
        <v>367</v>
      </c>
      <c r="H17" s="96" t="s">
        <v>367</v>
      </c>
      <c r="I17" s="96" t="s">
        <v>367</v>
      </c>
      <c r="J17" s="97" t="s">
        <v>367</v>
      </c>
      <c r="K17" s="97" t="s">
        <v>367</v>
      </c>
      <c r="L17" s="97" t="s">
        <v>367</v>
      </c>
      <c r="M17" s="493" t="s">
        <v>367</v>
      </c>
      <c r="N17" s="97" t="s">
        <v>367</v>
      </c>
      <c r="O17" s="97" t="s">
        <v>367</v>
      </c>
      <c r="P17" s="97" t="s">
        <v>367</v>
      </c>
      <c r="Q17" s="97" t="s">
        <v>367</v>
      </c>
      <c r="R17" s="97" t="s">
        <v>367</v>
      </c>
      <c r="S17" s="97" t="s">
        <v>367</v>
      </c>
      <c r="T17" s="97" t="s">
        <v>367</v>
      </c>
      <c r="U17" s="97" t="s">
        <v>367</v>
      </c>
      <c r="V17" s="97" t="s">
        <v>367</v>
      </c>
      <c r="W17" s="97" t="s">
        <v>367</v>
      </c>
      <c r="X17" s="97" t="s">
        <v>367</v>
      </c>
      <c r="Y17" s="97" t="s">
        <v>367</v>
      </c>
      <c r="Z17" s="97" t="s">
        <v>367</v>
      </c>
      <c r="AA17" s="369" t="s">
        <v>367</v>
      </c>
      <c r="AB17" s="854"/>
    </row>
    <row r="18" spans="1:29" ht="18" customHeight="1" thickBot="1" x14ac:dyDescent="0.25">
      <c r="A18" s="635"/>
      <c r="B18" s="636"/>
      <c r="C18" s="75" t="s">
        <v>366</v>
      </c>
      <c r="D18" s="397">
        <v>229</v>
      </c>
      <c r="E18" s="397">
        <v>192</v>
      </c>
      <c r="F18" s="397">
        <v>37</v>
      </c>
      <c r="G18" s="397"/>
      <c r="H18" s="397"/>
      <c r="I18" s="397">
        <v>19</v>
      </c>
      <c r="J18" s="708"/>
      <c r="K18" s="709"/>
      <c r="L18" s="710"/>
      <c r="M18" s="707"/>
      <c r="N18" s="707"/>
      <c r="O18" s="707"/>
      <c r="P18" s="707"/>
      <c r="Q18" s="707"/>
      <c r="R18" s="707"/>
      <c r="S18" s="707"/>
      <c r="T18" s="707"/>
      <c r="U18" s="707"/>
      <c r="V18" s="707"/>
      <c r="W18" s="707"/>
      <c r="X18" s="707"/>
      <c r="Y18" s="707"/>
      <c r="Z18" s="707"/>
      <c r="AA18" s="859"/>
      <c r="AB18" s="854"/>
    </row>
    <row r="19" spans="1:29" ht="18" customHeight="1" x14ac:dyDescent="0.2">
      <c r="A19" s="647" t="s">
        <v>81</v>
      </c>
      <c r="B19" s="650" t="s">
        <v>143</v>
      </c>
      <c r="C19" s="21" t="s">
        <v>365</v>
      </c>
      <c r="D19" s="191" t="s">
        <v>367</v>
      </c>
      <c r="E19" s="359" t="s">
        <v>367</v>
      </c>
      <c r="F19" s="94" t="s">
        <v>367</v>
      </c>
      <c r="G19" s="94" t="s">
        <v>367</v>
      </c>
      <c r="H19" s="94" t="s">
        <v>367</v>
      </c>
      <c r="I19" s="191" t="s">
        <v>367</v>
      </c>
      <c r="J19" s="489" t="s">
        <v>367</v>
      </c>
      <c r="K19" s="490" t="s">
        <v>367</v>
      </c>
      <c r="L19" s="368" t="s">
        <v>367</v>
      </c>
      <c r="M19" s="491" t="s">
        <v>367</v>
      </c>
      <c r="N19" s="490" t="s">
        <v>367</v>
      </c>
      <c r="O19" s="490" t="s">
        <v>367</v>
      </c>
      <c r="P19" s="490" t="s">
        <v>367</v>
      </c>
      <c r="Q19" s="490" t="s">
        <v>367</v>
      </c>
      <c r="R19" s="492" t="s">
        <v>367</v>
      </c>
      <c r="S19" s="492" t="s">
        <v>367</v>
      </c>
      <c r="T19" s="492" t="s">
        <v>367</v>
      </c>
      <c r="U19" s="492" t="s">
        <v>367</v>
      </c>
      <c r="V19" s="492" t="s">
        <v>367</v>
      </c>
      <c r="W19" s="492" t="s">
        <v>367</v>
      </c>
      <c r="X19" s="492" t="s">
        <v>367</v>
      </c>
      <c r="Y19" s="492" t="s">
        <v>367</v>
      </c>
      <c r="Z19" s="492" t="s">
        <v>367</v>
      </c>
      <c r="AA19" s="548" t="s">
        <v>367</v>
      </c>
      <c r="AB19" s="854"/>
    </row>
    <row r="20" spans="1:29" ht="18" customHeight="1" x14ac:dyDescent="0.2">
      <c r="A20" s="648"/>
      <c r="B20" s="651"/>
      <c r="C20" s="69" t="s">
        <v>366</v>
      </c>
      <c r="D20" s="96">
        <v>26</v>
      </c>
      <c r="E20" s="365">
        <v>22</v>
      </c>
      <c r="F20" s="364">
        <v>4</v>
      </c>
      <c r="G20" s="364"/>
      <c r="H20" s="364"/>
      <c r="I20" s="96">
        <v>2</v>
      </c>
      <c r="J20" s="703"/>
      <c r="K20" s="704"/>
      <c r="L20" s="705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862"/>
      <c r="AB20" s="854"/>
    </row>
    <row r="21" spans="1:29" ht="18" customHeight="1" x14ac:dyDescent="0.2">
      <c r="A21" s="648"/>
      <c r="B21" s="652" t="s">
        <v>144</v>
      </c>
      <c r="C21" s="69" t="s">
        <v>365</v>
      </c>
      <c r="D21" s="96" t="s">
        <v>367</v>
      </c>
      <c r="E21" s="365" t="s">
        <v>367</v>
      </c>
      <c r="F21" s="364" t="s">
        <v>367</v>
      </c>
      <c r="G21" s="364" t="s">
        <v>367</v>
      </c>
      <c r="H21" s="364" t="s">
        <v>367</v>
      </c>
      <c r="I21" s="96" t="s">
        <v>367</v>
      </c>
      <c r="J21" s="489" t="s">
        <v>367</v>
      </c>
      <c r="K21" s="490" t="s">
        <v>367</v>
      </c>
      <c r="L21" s="368" t="s">
        <v>367</v>
      </c>
      <c r="M21" s="491" t="s">
        <v>367</v>
      </c>
      <c r="N21" s="490" t="s">
        <v>367</v>
      </c>
      <c r="O21" s="490" t="s">
        <v>367</v>
      </c>
      <c r="P21" s="490" t="s">
        <v>367</v>
      </c>
      <c r="Q21" s="490" t="s">
        <v>367</v>
      </c>
      <c r="R21" s="492" t="s">
        <v>367</v>
      </c>
      <c r="S21" s="492" t="s">
        <v>367</v>
      </c>
      <c r="T21" s="492" t="s">
        <v>367</v>
      </c>
      <c r="U21" s="492" t="s">
        <v>367</v>
      </c>
      <c r="V21" s="492" t="s">
        <v>367</v>
      </c>
      <c r="W21" s="492" t="s">
        <v>367</v>
      </c>
      <c r="X21" s="492" t="s">
        <v>367</v>
      </c>
      <c r="Y21" s="492" t="s">
        <v>367</v>
      </c>
      <c r="Z21" s="492" t="s">
        <v>367</v>
      </c>
      <c r="AA21" s="548" t="s">
        <v>367</v>
      </c>
      <c r="AB21" s="854"/>
    </row>
    <row r="22" spans="1:29" ht="18" customHeight="1" x14ac:dyDescent="0.2">
      <c r="A22" s="648"/>
      <c r="B22" s="651"/>
      <c r="C22" s="69" t="s">
        <v>366</v>
      </c>
      <c r="D22" s="96">
        <v>23</v>
      </c>
      <c r="E22" s="365">
        <v>4</v>
      </c>
      <c r="F22" s="364">
        <v>19</v>
      </c>
      <c r="G22" s="364"/>
      <c r="H22" s="364"/>
      <c r="I22" s="96"/>
      <c r="J22" s="703"/>
      <c r="K22" s="704"/>
      <c r="L22" s="705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862"/>
      <c r="AB22" s="854"/>
    </row>
    <row r="23" spans="1:29" ht="18" customHeight="1" x14ac:dyDescent="0.2">
      <c r="A23" s="648"/>
      <c r="B23" s="652" t="s">
        <v>145</v>
      </c>
      <c r="C23" s="69" t="s">
        <v>365</v>
      </c>
      <c r="D23" s="96">
        <v>19</v>
      </c>
      <c r="E23" s="96">
        <v>19</v>
      </c>
      <c r="F23" s="96"/>
      <c r="G23" s="96"/>
      <c r="H23" s="177">
        <v>0</v>
      </c>
      <c r="I23" s="96"/>
      <c r="J23" s="97">
        <v>1</v>
      </c>
      <c r="K23" s="97">
        <v>11</v>
      </c>
      <c r="L23" s="97">
        <v>7</v>
      </c>
      <c r="M23" s="493">
        <v>0</v>
      </c>
      <c r="N23" s="97"/>
      <c r="O23" s="97">
        <v>19</v>
      </c>
      <c r="P23" s="97"/>
      <c r="Q23" s="97">
        <v>0</v>
      </c>
      <c r="R23" s="97"/>
      <c r="S23" s="97">
        <v>0</v>
      </c>
      <c r="T23" s="97">
        <v>2</v>
      </c>
      <c r="U23" s="97">
        <v>17</v>
      </c>
      <c r="V23" s="97">
        <v>17</v>
      </c>
      <c r="W23" s="97"/>
      <c r="X23" s="97"/>
      <c r="Y23" s="97"/>
      <c r="Z23" s="97"/>
      <c r="AA23" s="369">
        <v>19</v>
      </c>
      <c r="AB23" s="854"/>
    </row>
    <row r="24" spans="1:29" ht="18" customHeight="1" x14ac:dyDescent="0.2">
      <c r="A24" s="648"/>
      <c r="B24" s="651"/>
      <c r="C24" s="69" t="s">
        <v>366</v>
      </c>
      <c r="D24" s="96">
        <v>17</v>
      </c>
      <c r="E24" s="96">
        <v>17</v>
      </c>
      <c r="F24" s="96"/>
      <c r="G24" s="96"/>
      <c r="H24" s="177"/>
      <c r="I24" s="96"/>
      <c r="J24" s="703"/>
      <c r="K24" s="704"/>
      <c r="L24" s="705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862"/>
      <c r="AB24" s="854"/>
    </row>
    <row r="25" spans="1:29" ht="18" customHeight="1" x14ac:dyDescent="0.2">
      <c r="A25" s="648"/>
      <c r="B25" s="652" t="s">
        <v>146</v>
      </c>
      <c r="C25" s="69" t="s">
        <v>365</v>
      </c>
      <c r="D25" s="96" t="s">
        <v>367</v>
      </c>
      <c r="E25" s="365" t="s">
        <v>367</v>
      </c>
      <c r="F25" s="364" t="s">
        <v>367</v>
      </c>
      <c r="G25" s="364" t="s">
        <v>367</v>
      </c>
      <c r="H25" s="364" t="s">
        <v>367</v>
      </c>
      <c r="I25" s="96" t="s">
        <v>367</v>
      </c>
      <c r="J25" s="489" t="s">
        <v>367</v>
      </c>
      <c r="K25" s="490" t="s">
        <v>367</v>
      </c>
      <c r="L25" s="368" t="s">
        <v>367</v>
      </c>
      <c r="M25" s="491" t="s">
        <v>367</v>
      </c>
      <c r="N25" s="490" t="s">
        <v>367</v>
      </c>
      <c r="O25" s="490" t="s">
        <v>367</v>
      </c>
      <c r="P25" s="490" t="s">
        <v>367</v>
      </c>
      <c r="Q25" s="490" t="s">
        <v>367</v>
      </c>
      <c r="R25" s="492" t="s">
        <v>367</v>
      </c>
      <c r="S25" s="492" t="s">
        <v>367</v>
      </c>
      <c r="T25" s="492" t="s">
        <v>367</v>
      </c>
      <c r="U25" s="492" t="s">
        <v>367</v>
      </c>
      <c r="V25" s="492" t="s">
        <v>367</v>
      </c>
      <c r="W25" s="492" t="s">
        <v>367</v>
      </c>
      <c r="X25" s="492" t="s">
        <v>367</v>
      </c>
      <c r="Y25" s="492" t="s">
        <v>367</v>
      </c>
      <c r="Z25" s="492" t="s">
        <v>367</v>
      </c>
      <c r="AA25" s="548" t="s">
        <v>367</v>
      </c>
      <c r="AB25" s="854"/>
    </row>
    <row r="26" spans="1:29" ht="18" customHeight="1" x14ac:dyDescent="0.2">
      <c r="A26" s="648"/>
      <c r="B26" s="651"/>
      <c r="C26" s="69" t="s">
        <v>366</v>
      </c>
      <c r="D26" s="96">
        <v>95</v>
      </c>
      <c r="E26" s="365">
        <v>73</v>
      </c>
      <c r="F26" s="364">
        <v>22</v>
      </c>
      <c r="G26" s="364"/>
      <c r="H26" s="364"/>
      <c r="I26" s="96">
        <v>81</v>
      </c>
      <c r="J26" s="703"/>
      <c r="K26" s="704"/>
      <c r="L26" s="705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862"/>
      <c r="AB26" s="854"/>
    </row>
    <row r="27" spans="1:29" ht="18" customHeight="1" x14ac:dyDescent="0.2">
      <c r="A27" s="648"/>
      <c r="B27" s="652" t="s">
        <v>147</v>
      </c>
      <c r="C27" s="69" t="s">
        <v>365</v>
      </c>
      <c r="D27" s="96"/>
      <c r="E27" s="365"/>
      <c r="F27" s="364"/>
      <c r="G27" s="364"/>
      <c r="H27" s="364"/>
      <c r="I27" s="96"/>
      <c r="J27" s="489"/>
      <c r="K27" s="490"/>
      <c r="L27" s="368"/>
      <c r="M27" s="491"/>
      <c r="N27" s="490"/>
      <c r="O27" s="490"/>
      <c r="P27" s="490"/>
      <c r="Q27" s="490"/>
      <c r="R27" s="492"/>
      <c r="S27" s="492"/>
      <c r="T27" s="492"/>
      <c r="U27" s="492"/>
      <c r="V27" s="492"/>
      <c r="W27" s="492"/>
      <c r="X27" s="492"/>
      <c r="Y27" s="492"/>
      <c r="Z27" s="492"/>
      <c r="AA27" s="548"/>
      <c r="AB27" s="854"/>
      <c r="AC27" s="71"/>
    </row>
    <row r="28" spans="1:29" ht="18" customHeight="1" x14ac:dyDescent="0.2">
      <c r="A28" s="648"/>
      <c r="B28" s="651"/>
      <c r="C28" s="69" t="s">
        <v>366</v>
      </c>
      <c r="D28" s="96"/>
      <c r="E28" s="365"/>
      <c r="F28" s="364"/>
      <c r="G28" s="364"/>
      <c r="H28" s="364"/>
      <c r="I28" s="96"/>
      <c r="J28" s="703"/>
      <c r="K28" s="704"/>
      <c r="L28" s="705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862"/>
      <c r="AB28" s="854"/>
      <c r="AC28" s="71"/>
    </row>
    <row r="29" spans="1:29" ht="18" customHeight="1" x14ac:dyDescent="0.2">
      <c r="A29" s="648"/>
      <c r="B29" s="652" t="s">
        <v>148</v>
      </c>
      <c r="C29" s="69" t="s">
        <v>365</v>
      </c>
      <c r="D29" s="96" t="s">
        <v>367</v>
      </c>
      <c r="E29" s="96" t="s">
        <v>367</v>
      </c>
      <c r="F29" s="96" t="s">
        <v>367</v>
      </c>
      <c r="G29" s="96" t="s">
        <v>367</v>
      </c>
      <c r="H29" s="96" t="s">
        <v>367</v>
      </c>
      <c r="I29" s="96" t="s">
        <v>367</v>
      </c>
      <c r="J29" s="97" t="s">
        <v>367</v>
      </c>
      <c r="K29" s="97" t="s">
        <v>367</v>
      </c>
      <c r="L29" s="97" t="s">
        <v>367</v>
      </c>
      <c r="M29" s="493" t="s">
        <v>367</v>
      </c>
      <c r="N29" s="97" t="s">
        <v>367</v>
      </c>
      <c r="O29" s="97" t="s">
        <v>367</v>
      </c>
      <c r="P29" s="97" t="s">
        <v>367</v>
      </c>
      <c r="Q29" s="97" t="s">
        <v>367</v>
      </c>
      <c r="R29" s="97" t="s">
        <v>367</v>
      </c>
      <c r="S29" s="97" t="s">
        <v>367</v>
      </c>
      <c r="T29" s="97" t="s">
        <v>367</v>
      </c>
      <c r="U29" s="97" t="s">
        <v>367</v>
      </c>
      <c r="V29" s="97" t="s">
        <v>367</v>
      </c>
      <c r="W29" s="97" t="s">
        <v>367</v>
      </c>
      <c r="X29" s="97" t="s">
        <v>367</v>
      </c>
      <c r="Y29" s="97" t="s">
        <v>367</v>
      </c>
      <c r="Z29" s="97" t="s">
        <v>367</v>
      </c>
      <c r="AA29" s="369" t="s">
        <v>367</v>
      </c>
      <c r="AB29" s="854"/>
      <c r="AC29" s="71"/>
    </row>
    <row r="30" spans="1:29" ht="18" customHeight="1" x14ac:dyDescent="0.2">
      <c r="A30" s="648"/>
      <c r="B30" s="651"/>
      <c r="C30" s="69" t="s">
        <v>366</v>
      </c>
      <c r="D30" s="96">
        <v>227</v>
      </c>
      <c r="E30" s="96">
        <v>190</v>
      </c>
      <c r="F30" s="96">
        <v>37</v>
      </c>
      <c r="G30" s="96"/>
      <c r="H30" s="96"/>
      <c r="I30" s="96">
        <v>19</v>
      </c>
      <c r="J30" s="703"/>
      <c r="K30" s="704"/>
      <c r="L30" s="705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862"/>
      <c r="AB30" s="854"/>
      <c r="AC30" s="71"/>
    </row>
    <row r="31" spans="1:29" ht="18" customHeight="1" x14ac:dyDescent="0.2">
      <c r="A31" s="648"/>
      <c r="B31" s="652" t="s">
        <v>142</v>
      </c>
      <c r="C31" s="69" t="s">
        <v>365</v>
      </c>
      <c r="D31" s="494">
        <f>SUM(D118)</f>
        <v>15</v>
      </c>
      <c r="E31" s="494">
        <f t="shared" ref="E31:AA32" si="0">SUM(E118)</f>
        <v>13</v>
      </c>
      <c r="F31" s="494"/>
      <c r="G31" s="494"/>
      <c r="H31" s="494">
        <f t="shared" si="0"/>
        <v>2</v>
      </c>
      <c r="I31" s="494"/>
      <c r="J31" s="495"/>
      <c r="K31" s="495"/>
      <c r="L31" s="495">
        <f t="shared" si="0"/>
        <v>15</v>
      </c>
      <c r="M31" s="496">
        <f t="shared" si="0"/>
        <v>15</v>
      </c>
      <c r="N31" s="495"/>
      <c r="O31" s="495"/>
      <c r="P31" s="495"/>
      <c r="Q31" s="495"/>
      <c r="R31" s="495"/>
      <c r="S31" s="495"/>
      <c r="T31" s="495">
        <f t="shared" si="0"/>
        <v>15</v>
      </c>
      <c r="U31" s="495"/>
      <c r="V31" s="495"/>
      <c r="W31" s="495"/>
      <c r="X31" s="495"/>
      <c r="Y31" s="495">
        <f t="shared" si="0"/>
        <v>13</v>
      </c>
      <c r="Z31" s="495"/>
      <c r="AA31" s="863">
        <f t="shared" si="0"/>
        <v>2</v>
      </c>
      <c r="AB31" s="854"/>
      <c r="AC31" s="71"/>
    </row>
    <row r="32" spans="1:29" ht="18" customHeight="1" thickBot="1" x14ac:dyDescent="0.25">
      <c r="A32" s="649"/>
      <c r="B32" s="653"/>
      <c r="C32" s="75" t="s">
        <v>366</v>
      </c>
      <c r="D32" s="483">
        <f>SUM(D119)</f>
        <v>2</v>
      </c>
      <c r="E32" s="483">
        <f t="shared" si="0"/>
        <v>2</v>
      </c>
      <c r="F32" s="483"/>
      <c r="G32" s="483"/>
      <c r="H32" s="483"/>
      <c r="I32" s="483"/>
      <c r="J32" s="708"/>
      <c r="K32" s="709"/>
      <c r="L32" s="710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859"/>
      <c r="AB32" s="732"/>
      <c r="AC32" s="71"/>
    </row>
    <row r="33" spans="1:29" ht="18" customHeight="1" x14ac:dyDescent="0.15">
      <c r="A33" s="618" t="s">
        <v>131</v>
      </c>
      <c r="B33" s="217" t="s">
        <v>278</v>
      </c>
      <c r="C33" s="623" t="s">
        <v>365</v>
      </c>
      <c r="D33" s="471">
        <f>[1]小麦生産①!D29</f>
        <v>2</v>
      </c>
      <c r="E33" s="471">
        <v>2</v>
      </c>
      <c r="F33" s="471"/>
      <c r="G33" s="471"/>
      <c r="H33" s="471"/>
      <c r="I33" s="471">
        <v>2</v>
      </c>
      <c r="J33" s="471"/>
      <c r="K33" s="471">
        <v>1</v>
      </c>
      <c r="L33" s="471">
        <v>1</v>
      </c>
      <c r="M33" s="497">
        <v>2</v>
      </c>
      <c r="N33" s="471"/>
      <c r="O33" s="471"/>
      <c r="P33" s="471"/>
      <c r="Q33" s="471">
        <v>0</v>
      </c>
      <c r="R33" s="471">
        <v>0</v>
      </c>
      <c r="S33" s="471">
        <v>0</v>
      </c>
      <c r="T33" s="471">
        <v>2</v>
      </c>
      <c r="U33" s="471"/>
      <c r="V33" s="471"/>
      <c r="W33" s="471"/>
      <c r="X33" s="471"/>
      <c r="Y33" s="471"/>
      <c r="Z33" s="471"/>
      <c r="AA33" s="864">
        <v>2</v>
      </c>
      <c r="AB33" s="590"/>
      <c r="AC33" s="4"/>
    </row>
    <row r="34" spans="1:29" ht="18" customHeight="1" x14ac:dyDescent="0.15">
      <c r="A34" s="619"/>
      <c r="B34" s="218" t="s">
        <v>279</v>
      </c>
      <c r="C34" s="706"/>
      <c r="D34" s="498">
        <v>0</v>
      </c>
      <c r="E34" s="498">
        <v>0</v>
      </c>
      <c r="F34" s="498">
        <v>0</v>
      </c>
      <c r="G34" s="498">
        <v>0</v>
      </c>
      <c r="H34" s="499">
        <v>0</v>
      </c>
      <c r="I34" s="500">
        <v>0</v>
      </c>
      <c r="J34" s="501">
        <v>0</v>
      </c>
      <c r="K34" s="498">
        <v>0</v>
      </c>
      <c r="L34" s="499">
        <v>0</v>
      </c>
      <c r="M34" s="502"/>
      <c r="N34" s="498"/>
      <c r="O34" s="498"/>
      <c r="P34" s="498"/>
      <c r="Q34" s="498">
        <v>0</v>
      </c>
      <c r="R34" s="498">
        <v>0</v>
      </c>
      <c r="S34" s="498">
        <v>0</v>
      </c>
      <c r="T34" s="498">
        <v>0</v>
      </c>
      <c r="U34" s="498"/>
      <c r="V34" s="498"/>
      <c r="W34" s="498"/>
      <c r="X34" s="498"/>
      <c r="Y34" s="498"/>
      <c r="Z34" s="498"/>
      <c r="AA34" s="865">
        <v>0</v>
      </c>
      <c r="AB34" s="591"/>
      <c r="AC34" s="4"/>
    </row>
    <row r="35" spans="1:29" ht="18" customHeight="1" x14ac:dyDescent="0.15">
      <c r="A35" s="619"/>
      <c r="B35" s="218" t="s">
        <v>336</v>
      </c>
      <c r="C35" s="625"/>
      <c r="D35" s="503">
        <f>[1]小麦生産①!D31</f>
        <v>2</v>
      </c>
      <c r="E35" s="494">
        <f t="shared" ref="E35:AA35" si="1">SUM(E33:E34)</f>
        <v>2</v>
      </c>
      <c r="F35" s="494">
        <f t="shared" si="1"/>
        <v>0</v>
      </c>
      <c r="G35" s="494">
        <f t="shared" ref="G35" si="2">SUM(G33:G34)</f>
        <v>0</v>
      </c>
      <c r="H35" s="494">
        <f t="shared" si="1"/>
        <v>0</v>
      </c>
      <c r="I35" s="494">
        <f t="shared" si="1"/>
        <v>2</v>
      </c>
      <c r="J35" s="494">
        <f t="shared" si="1"/>
        <v>0</v>
      </c>
      <c r="K35" s="494">
        <f t="shared" si="1"/>
        <v>1</v>
      </c>
      <c r="L35" s="503">
        <f t="shared" si="1"/>
        <v>1</v>
      </c>
      <c r="M35" s="504">
        <f t="shared" si="1"/>
        <v>2</v>
      </c>
      <c r="N35" s="494"/>
      <c r="O35" s="494"/>
      <c r="P35" s="866"/>
      <c r="Q35" s="866">
        <f t="shared" si="1"/>
        <v>0</v>
      </c>
      <c r="R35" s="866">
        <f t="shared" si="1"/>
        <v>0</v>
      </c>
      <c r="S35" s="866">
        <f t="shared" si="1"/>
        <v>0</v>
      </c>
      <c r="T35" s="866">
        <f t="shared" si="1"/>
        <v>2</v>
      </c>
      <c r="U35" s="866"/>
      <c r="V35" s="866"/>
      <c r="W35" s="866"/>
      <c r="X35" s="866"/>
      <c r="Y35" s="866"/>
      <c r="Z35" s="505"/>
      <c r="AA35" s="867">
        <f t="shared" si="1"/>
        <v>2</v>
      </c>
      <c r="AB35" s="591"/>
      <c r="AC35" s="4"/>
    </row>
    <row r="36" spans="1:29" ht="18" customHeight="1" thickBot="1" x14ac:dyDescent="0.2">
      <c r="A36" s="620"/>
      <c r="B36" s="621" t="s">
        <v>366</v>
      </c>
      <c r="C36" s="622"/>
      <c r="D36" s="483">
        <f>[1]小麦生産①!D32</f>
        <v>2</v>
      </c>
      <c r="E36" s="483">
        <v>2</v>
      </c>
      <c r="F36" s="483"/>
      <c r="G36" s="483"/>
      <c r="H36" s="483"/>
      <c r="I36" s="483">
        <v>2</v>
      </c>
      <c r="J36" s="708"/>
      <c r="K36" s="709"/>
      <c r="L36" s="710"/>
      <c r="M36" s="707"/>
      <c r="N36" s="707"/>
      <c r="O36" s="707"/>
      <c r="P36" s="707"/>
      <c r="Q36" s="707"/>
      <c r="R36" s="707"/>
      <c r="S36" s="707"/>
      <c r="T36" s="707"/>
      <c r="U36" s="707"/>
      <c r="V36" s="707"/>
      <c r="W36" s="707"/>
      <c r="X36" s="707"/>
      <c r="Y36" s="707"/>
      <c r="Z36" s="707"/>
      <c r="AA36" s="859"/>
      <c r="AB36" s="592"/>
      <c r="AC36" s="4"/>
    </row>
    <row r="37" spans="1:29" ht="18" customHeight="1" x14ac:dyDescent="0.15">
      <c r="A37" s="618" t="s">
        <v>132</v>
      </c>
      <c r="B37" s="217" t="s">
        <v>282</v>
      </c>
      <c r="C37" s="623" t="s">
        <v>365</v>
      </c>
      <c r="D37" s="471">
        <f>[1]小麦生産①!D33</f>
        <v>4</v>
      </c>
      <c r="E37" s="471">
        <v>4</v>
      </c>
      <c r="F37" s="471"/>
      <c r="G37" s="471"/>
      <c r="H37" s="471"/>
      <c r="I37" s="471"/>
      <c r="J37" s="471"/>
      <c r="K37" s="471"/>
      <c r="L37" s="471">
        <v>4</v>
      </c>
      <c r="M37" s="497"/>
      <c r="N37" s="471"/>
      <c r="O37" s="471">
        <v>4</v>
      </c>
      <c r="P37" s="471">
        <v>4</v>
      </c>
      <c r="Q37" s="471"/>
      <c r="R37" s="471"/>
      <c r="S37" s="471"/>
      <c r="T37" s="471">
        <v>4</v>
      </c>
      <c r="U37" s="471"/>
      <c r="V37" s="471"/>
      <c r="W37" s="471"/>
      <c r="X37" s="471"/>
      <c r="Y37" s="471"/>
      <c r="Z37" s="471"/>
      <c r="AA37" s="864">
        <v>4</v>
      </c>
      <c r="AB37" s="590"/>
      <c r="AC37" s="4"/>
    </row>
    <row r="38" spans="1:29" ht="18" customHeight="1" x14ac:dyDescent="0.15">
      <c r="A38" s="619"/>
      <c r="B38" s="218" t="s">
        <v>280</v>
      </c>
      <c r="C38" s="706"/>
      <c r="D38" s="498">
        <f>[1]小麦生産①!D34</f>
        <v>3</v>
      </c>
      <c r="E38" s="498">
        <v>3</v>
      </c>
      <c r="F38" s="498"/>
      <c r="G38" s="498"/>
      <c r="H38" s="499"/>
      <c r="I38" s="500"/>
      <c r="J38" s="501"/>
      <c r="K38" s="498">
        <v>3</v>
      </c>
      <c r="L38" s="499"/>
      <c r="M38" s="502"/>
      <c r="N38" s="498"/>
      <c r="O38" s="498">
        <v>3</v>
      </c>
      <c r="P38" s="498">
        <v>3</v>
      </c>
      <c r="Q38" s="498"/>
      <c r="R38" s="498"/>
      <c r="S38" s="498"/>
      <c r="T38" s="498">
        <v>3</v>
      </c>
      <c r="U38" s="498"/>
      <c r="V38" s="498"/>
      <c r="W38" s="498"/>
      <c r="X38" s="498"/>
      <c r="Y38" s="498"/>
      <c r="Z38" s="498"/>
      <c r="AA38" s="865">
        <v>3</v>
      </c>
      <c r="AB38" s="591"/>
      <c r="AC38" s="4"/>
    </row>
    <row r="39" spans="1:29" ht="18" customHeight="1" x14ac:dyDescent="0.15">
      <c r="A39" s="619"/>
      <c r="B39" s="218" t="s">
        <v>281</v>
      </c>
      <c r="C39" s="706"/>
      <c r="D39" s="498">
        <f>[1]小麦生産①!D35</f>
        <v>9</v>
      </c>
      <c r="E39" s="498">
        <v>9</v>
      </c>
      <c r="F39" s="498"/>
      <c r="G39" s="498"/>
      <c r="H39" s="499"/>
      <c r="I39" s="500"/>
      <c r="J39" s="501"/>
      <c r="K39" s="498"/>
      <c r="L39" s="499">
        <v>9</v>
      </c>
      <c r="M39" s="502"/>
      <c r="N39" s="498"/>
      <c r="O39" s="498">
        <v>9</v>
      </c>
      <c r="P39" s="498">
        <v>9</v>
      </c>
      <c r="Q39" s="498"/>
      <c r="R39" s="498"/>
      <c r="S39" s="498"/>
      <c r="T39" s="498">
        <v>9</v>
      </c>
      <c r="U39" s="498"/>
      <c r="V39" s="498"/>
      <c r="W39" s="498"/>
      <c r="X39" s="498"/>
      <c r="Y39" s="498"/>
      <c r="Z39" s="498"/>
      <c r="AA39" s="865">
        <v>9</v>
      </c>
      <c r="AB39" s="591"/>
      <c r="AC39" s="4"/>
    </row>
    <row r="40" spans="1:29" ht="18" customHeight="1" x14ac:dyDescent="0.15">
      <c r="A40" s="619"/>
      <c r="B40" s="218" t="s">
        <v>336</v>
      </c>
      <c r="C40" s="625"/>
      <c r="D40" s="503">
        <f>[1]小麦生産①!D36</f>
        <v>16</v>
      </c>
      <c r="E40" s="494">
        <f t="shared" ref="E40:AA40" si="3">SUM(E37:E39)</f>
        <v>16</v>
      </c>
      <c r="F40" s="494"/>
      <c r="G40" s="494"/>
      <c r="H40" s="494"/>
      <c r="I40" s="494"/>
      <c r="J40" s="494"/>
      <c r="K40" s="494">
        <f t="shared" si="3"/>
        <v>3</v>
      </c>
      <c r="L40" s="503">
        <f t="shared" si="3"/>
        <v>13</v>
      </c>
      <c r="M40" s="504"/>
      <c r="N40" s="494"/>
      <c r="O40" s="494">
        <f>SUM(O37:O39)</f>
        <v>16</v>
      </c>
      <c r="P40" s="494">
        <f t="shared" si="3"/>
        <v>16</v>
      </c>
      <c r="Q40" s="494"/>
      <c r="R40" s="866"/>
      <c r="S40" s="866"/>
      <c r="T40" s="494">
        <f t="shared" si="3"/>
        <v>16</v>
      </c>
      <c r="U40" s="866"/>
      <c r="V40" s="866"/>
      <c r="W40" s="866"/>
      <c r="X40" s="866"/>
      <c r="Y40" s="868"/>
      <c r="Z40" s="505"/>
      <c r="AA40" s="869">
        <f t="shared" si="3"/>
        <v>16</v>
      </c>
      <c r="AB40" s="591"/>
      <c r="AC40" s="4"/>
    </row>
    <row r="41" spans="1:29" ht="18" customHeight="1" thickBot="1" x14ac:dyDescent="0.2">
      <c r="A41" s="620"/>
      <c r="B41" s="621" t="s">
        <v>366</v>
      </c>
      <c r="C41" s="622"/>
      <c r="D41" s="483">
        <f>[1]小麦生産①!D37</f>
        <v>15</v>
      </c>
      <c r="E41" s="483">
        <v>15</v>
      </c>
      <c r="F41" s="483"/>
      <c r="G41" s="483"/>
      <c r="H41" s="483"/>
      <c r="I41" s="483"/>
      <c r="J41" s="708"/>
      <c r="K41" s="709"/>
      <c r="L41" s="710"/>
      <c r="M41" s="707"/>
      <c r="N41" s="707"/>
      <c r="O41" s="707"/>
      <c r="P41" s="707"/>
      <c r="Q41" s="707"/>
      <c r="R41" s="707"/>
      <c r="S41" s="707"/>
      <c r="T41" s="707"/>
      <c r="U41" s="707"/>
      <c r="V41" s="707"/>
      <c r="W41" s="707"/>
      <c r="X41" s="707"/>
      <c r="Y41" s="707"/>
      <c r="Z41" s="707"/>
      <c r="AA41" s="859"/>
      <c r="AB41" s="592"/>
      <c r="AC41" s="4"/>
    </row>
    <row r="42" spans="1:29" ht="18" customHeight="1" x14ac:dyDescent="0.15">
      <c r="A42" s="618" t="s">
        <v>136</v>
      </c>
      <c r="B42" s="217" t="s">
        <v>283</v>
      </c>
      <c r="C42" s="623" t="s">
        <v>365</v>
      </c>
      <c r="D42" s="471">
        <f>[1]小麦生産①!D38</f>
        <v>8</v>
      </c>
      <c r="E42" s="471">
        <v>4</v>
      </c>
      <c r="F42" s="471">
        <v>4</v>
      </c>
      <c r="G42" s="471"/>
      <c r="H42" s="471"/>
      <c r="I42" s="471"/>
      <c r="J42" s="471">
        <v>4</v>
      </c>
      <c r="K42" s="471">
        <v>4</v>
      </c>
      <c r="L42" s="471"/>
      <c r="M42" s="497">
        <v>8</v>
      </c>
      <c r="N42" s="471"/>
      <c r="O42" s="471"/>
      <c r="P42" s="471"/>
      <c r="Q42" s="471"/>
      <c r="R42" s="471"/>
      <c r="S42" s="471"/>
      <c r="T42" s="471">
        <v>8</v>
      </c>
      <c r="U42" s="471"/>
      <c r="V42" s="471"/>
      <c r="W42" s="471"/>
      <c r="X42" s="471"/>
      <c r="Y42" s="471">
        <v>6</v>
      </c>
      <c r="Z42" s="471"/>
      <c r="AA42" s="864">
        <v>2</v>
      </c>
      <c r="AB42" s="590"/>
      <c r="AC42" s="4"/>
    </row>
    <row r="43" spans="1:29" ht="18" customHeight="1" x14ac:dyDescent="0.15">
      <c r="A43" s="619"/>
      <c r="B43" s="218" t="s">
        <v>284</v>
      </c>
      <c r="C43" s="706"/>
      <c r="D43" s="366" t="s">
        <v>363</v>
      </c>
      <c r="E43" s="366" t="s">
        <v>363</v>
      </c>
      <c r="F43" s="366" t="s">
        <v>363</v>
      </c>
      <c r="G43" s="366" t="s">
        <v>363</v>
      </c>
      <c r="H43" s="366" t="s">
        <v>363</v>
      </c>
      <c r="I43" s="366" t="s">
        <v>363</v>
      </c>
      <c r="J43" s="366" t="s">
        <v>363</v>
      </c>
      <c r="K43" s="366" t="s">
        <v>363</v>
      </c>
      <c r="L43" s="377" t="s">
        <v>363</v>
      </c>
      <c r="M43" s="506" t="s">
        <v>363</v>
      </c>
      <c r="N43" s="366" t="s">
        <v>363</v>
      </c>
      <c r="O43" s="366" t="s">
        <v>363</v>
      </c>
      <c r="P43" s="366" t="s">
        <v>363</v>
      </c>
      <c r="Q43" s="366" t="s">
        <v>363</v>
      </c>
      <c r="R43" s="366" t="s">
        <v>363</v>
      </c>
      <c r="S43" s="366" t="s">
        <v>363</v>
      </c>
      <c r="T43" s="366" t="s">
        <v>363</v>
      </c>
      <c r="U43" s="366" t="s">
        <v>363</v>
      </c>
      <c r="V43" s="366" t="s">
        <v>363</v>
      </c>
      <c r="W43" s="366" t="s">
        <v>363</v>
      </c>
      <c r="X43" s="366" t="s">
        <v>363</v>
      </c>
      <c r="Y43" s="366" t="s">
        <v>363</v>
      </c>
      <c r="Z43" s="366" t="s">
        <v>363</v>
      </c>
      <c r="AA43" s="375" t="s">
        <v>363</v>
      </c>
      <c r="AB43" s="591"/>
      <c r="AC43" s="4"/>
    </row>
    <row r="44" spans="1:29" ht="18" customHeight="1" x14ac:dyDescent="0.15">
      <c r="A44" s="619"/>
      <c r="B44" s="218" t="s">
        <v>285</v>
      </c>
      <c r="C44" s="706"/>
      <c r="D44" s="498"/>
      <c r="E44" s="498"/>
      <c r="F44" s="498"/>
      <c r="G44" s="498"/>
      <c r="H44" s="498"/>
      <c r="I44" s="498"/>
      <c r="J44" s="498"/>
      <c r="K44" s="498"/>
      <c r="L44" s="499"/>
      <c r="M44" s="502"/>
      <c r="N44" s="498"/>
      <c r="O44" s="498"/>
      <c r="P44" s="498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865"/>
      <c r="AB44" s="591"/>
      <c r="AC44" s="4"/>
    </row>
    <row r="45" spans="1:29" ht="18" customHeight="1" x14ac:dyDescent="0.15">
      <c r="A45" s="619"/>
      <c r="B45" s="218" t="s">
        <v>336</v>
      </c>
      <c r="C45" s="625"/>
      <c r="D45" s="366" t="s">
        <v>363</v>
      </c>
      <c r="E45" s="366" t="s">
        <v>363</v>
      </c>
      <c r="F45" s="366" t="s">
        <v>363</v>
      </c>
      <c r="G45" s="366" t="s">
        <v>363</v>
      </c>
      <c r="H45" s="366" t="s">
        <v>363</v>
      </c>
      <c r="I45" s="366" t="s">
        <v>363</v>
      </c>
      <c r="J45" s="366" t="s">
        <v>363</v>
      </c>
      <c r="K45" s="366" t="s">
        <v>363</v>
      </c>
      <c r="L45" s="377" t="s">
        <v>363</v>
      </c>
      <c r="M45" s="506" t="s">
        <v>363</v>
      </c>
      <c r="N45" s="366" t="s">
        <v>363</v>
      </c>
      <c r="O45" s="366" t="s">
        <v>363</v>
      </c>
      <c r="P45" s="366" t="s">
        <v>363</v>
      </c>
      <c r="Q45" s="366" t="s">
        <v>363</v>
      </c>
      <c r="R45" s="366" t="s">
        <v>363</v>
      </c>
      <c r="S45" s="366" t="s">
        <v>363</v>
      </c>
      <c r="T45" s="366" t="s">
        <v>363</v>
      </c>
      <c r="U45" s="366" t="s">
        <v>363</v>
      </c>
      <c r="V45" s="366" t="s">
        <v>363</v>
      </c>
      <c r="W45" s="366" t="s">
        <v>363</v>
      </c>
      <c r="X45" s="366" t="s">
        <v>363</v>
      </c>
      <c r="Y45" s="366" t="s">
        <v>363</v>
      </c>
      <c r="Z45" s="366" t="s">
        <v>363</v>
      </c>
      <c r="AA45" s="375" t="s">
        <v>363</v>
      </c>
      <c r="AB45" s="591"/>
      <c r="AC45" s="4"/>
    </row>
    <row r="46" spans="1:29" ht="18" customHeight="1" thickBot="1" x14ac:dyDescent="0.2">
      <c r="A46" s="620"/>
      <c r="B46" s="621" t="s">
        <v>366</v>
      </c>
      <c r="C46" s="657"/>
      <c r="D46" s="397">
        <v>9</v>
      </c>
      <c r="E46" s="397">
        <v>5</v>
      </c>
      <c r="F46" s="397">
        <v>4</v>
      </c>
      <c r="G46" s="397"/>
      <c r="H46" s="193"/>
      <c r="I46" s="397"/>
      <c r="J46" s="708"/>
      <c r="K46" s="709"/>
      <c r="L46" s="710"/>
      <c r="M46" s="707"/>
      <c r="N46" s="707"/>
      <c r="O46" s="707"/>
      <c r="P46" s="707"/>
      <c r="Q46" s="707"/>
      <c r="R46" s="707"/>
      <c r="S46" s="707"/>
      <c r="T46" s="707"/>
      <c r="U46" s="707"/>
      <c r="V46" s="707"/>
      <c r="W46" s="707"/>
      <c r="X46" s="707"/>
      <c r="Y46" s="707"/>
      <c r="Z46" s="707"/>
      <c r="AA46" s="859"/>
      <c r="AB46" s="592"/>
      <c r="AC46" s="4"/>
    </row>
    <row r="47" spans="1:29" s="92" customFormat="1" ht="18" customHeight="1" x14ac:dyDescent="0.15">
      <c r="A47" s="618" t="s">
        <v>133</v>
      </c>
      <c r="B47" s="217" t="s">
        <v>286</v>
      </c>
      <c r="C47" s="623" t="s">
        <v>365</v>
      </c>
      <c r="D47" s="191" t="s">
        <v>367</v>
      </c>
      <c r="E47" s="191" t="s">
        <v>367</v>
      </c>
      <c r="F47" s="191" t="s">
        <v>367</v>
      </c>
      <c r="G47" s="191" t="s">
        <v>367</v>
      </c>
      <c r="H47" s="191" t="s">
        <v>367</v>
      </c>
      <c r="I47" s="191" t="s">
        <v>367</v>
      </c>
      <c r="J47" s="191" t="s">
        <v>367</v>
      </c>
      <c r="K47" s="191" t="s">
        <v>367</v>
      </c>
      <c r="L47" s="191" t="s">
        <v>367</v>
      </c>
      <c r="M47" s="270" t="s">
        <v>367</v>
      </c>
      <c r="N47" s="191" t="s">
        <v>367</v>
      </c>
      <c r="O47" s="191" t="s">
        <v>367</v>
      </c>
      <c r="P47" s="191" t="s">
        <v>367</v>
      </c>
      <c r="Q47" s="191" t="s">
        <v>367</v>
      </c>
      <c r="R47" s="191" t="s">
        <v>367</v>
      </c>
      <c r="S47" s="191" t="s">
        <v>367</v>
      </c>
      <c r="T47" s="191" t="s">
        <v>367</v>
      </c>
      <c r="U47" s="191" t="s">
        <v>367</v>
      </c>
      <c r="V47" s="191" t="s">
        <v>367</v>
      </c>
      <c r="W47" s="191" t="s">
        <v>367</v>
      </c>
      <c r="X47" s="191" t="s">
        <v>367</v>
      </c>
      <c r="Y47" s="191" t="s">
        <v>367</v>
      </c>
      <c r="Z47" s="191" t="s">
        <v>367</v>
      </c>
      <c r="AA47" s="358" t="s">
        <v>367</v>
      </c>
      <c r="AB47" s="590"/>
      <c r="AC47" s="93"/>
    </row>
    <row r="48" spans="1:29" ht="18" customHeight="1" x14ac:dyDescent="0.15">
      <c r="A48" s="619"/>
      <c r="B48" s="218" t="s">
        <v>336</v>
      </c>
      <c r="C48" s="628"/>
      <c r="D48" s="417" t="s">
        <v>367</v>
      </c>
      <c r="E48" s="96" t="s">
        <v>367</v>
      </c>
      <c r="F48" s="96" t="s">
        <v>367</v>
      </c>
      <c r="G48" s="96" t="s">
        <v>367</v>
      </c>
      <c r="H48" s="96" t="s">
        <v>367</v>
      </c>
      <c r="I48" s="96" t="s">
        <v>367</v>
      </c>
      <c r="J48" s="96" t="s">
        <v>367</v>
      </c>
      <c r="K48" s="96" t="s">
        <v>367</v>
      </c>
      <c r="L48" s="417" t="s">
        <v>367</v>
      </c>
      <c r="M48" s="362" t="s">
        <v>367</v>
      </c>
      <c r="N48" s="96" t="s">
        <v>367</v>
      </c>
      <c r="O48" s="96" t="s">
        <v>367</v>
      </c>
      <c r="P48" s="96" t="s">
        <v>367</v>
      </c>
      <c r="Q48" s="96" t="s">
        <v>367</v>
      </c>
      <c r="R48" s="417" t="s">
        <v>367</v>
      </c>
      <c r="S48" s="417" t="s">
        <v>367</v>
      </c>
      <c r="T48" s="96" t="s">
        <v>367</v>
      </c>
      <c r="U48" s="417" t="s">
        <v>367</v>
      </c>
      <c r="V48" s="417" t="s">
        <v>367</v>
      </c>
      <c r="W48" s="417" t="s">
        <v>367</v>
      </c>
      <c r="X48" s="417" t="s">
        <v>367</v>
      </c>
      <c r="Y48" s="870" t="s">
        <v>367</v>
      </c>
      <c r="Z48" s="416" t="s">
        <v>367</v>
      </c>
      <c r="AA48" s="361" t="s">
        <v>367</v>
      </c>
      <c r="AB48" s="591"/>
      <c r="AC48" s="4"/>
    </row>
    <row r="49" spans="1:29" ht="18" customHeight="1" thickBot="1" x14ac:dyDescent="0.2">
      <c r="A49" s="620"/>
      <c r="B49" s="621" t="s">
        <v>366</v>
      </c>
      <c r="C49" s="622"/>
      <c r="D49" s="397">
        <v>4</v>
      </c>
      <c r="E49" s="397">
        <v>4</v>
      </c>
      <c r="F49" s="397"/>
      <c r="G49" s="397"/>
      <c r="H49" s="193"/>
      <c r="I49" s="397"/>
      <c r="J49" s="708"/>
      <c r="K49" s="709"/>
      <c r="L49" s="710"/>
      <c r="M49" s="707"/>
      <c r="N49" s="707"/>
      <c r="O49" s="707"/>
      <c r="P49" s="707"/>
      <c r="Q49" s="707"/>
      <c r="R49" s="707"/>
      <c r="S49" s="707"/>
      <c r="T49" s="707"/>
      <c r="U49" s="707"/>
      <c r="V49" s="707"/>
      <c r="W49" s="707"/>
      <c r="X49" s="707"/>
      <c r="Y49" s="707"/>
      <c r="Z49" s="707"/>
      <c r="AA49" s="859"/>
      <c r="AB49" s="592"/>
      <c r="AC49" s="4"/>
    </row>
    <row r="50" spans="1:29" ht="18" customHeight="1" x14ac:dyDescent="0.15">
      <c r="A50" s="618" t="s">
        <v>134</v>
      </c>
      <c r="B50" s="217" t="s">
        <v>287</v>
      </c>
      <c r="C50" s="623" t="s">
        <v>365</v>
      </c>
      <c r="D50" s="471">
        <f>[1]小麦生産①!D46</f>
        <v>3</v>
      </c>
      <c r="E50" s="471"/>
      <c r="F50" s="471">
        <v>3</v>
      </c>
      <c r="G50" s="471"/>
      <c r="H50" s="471"/>
      <c r="I50" s="471"/>
      <c r="J50" s="471">
        <v>2</v>
      </c>
      <c r="K50" s="471">
        <v>1</v>
      </c>
      <c r="L50" s="471"/>
      <c r="M50" s="497">
        <v>3</v>
      </c>
      <c r="N50" s="471"/>
      <c r="O50" s="471"/>
      <c r="P50" s="471"/>
      <c r="Q50" s="471"/>
      <c r="R50" s="471"/>
      <c r="S50" s="471"/>
      <c r="T50" s="471">
        <v>3</v>
      </c>
      <c r="U50" s="471"/>
      <c r="V50" s="471"/>
      <c r="W50" s="471"/>
      <c r="X50" s="471"/>
      <c r="Y50" s="471"/>
      <c r="Z50" s="471"/>
      <c r="AA50" s="864">
        <v>3</v>
      </c>
      <c r="AB50" s="590"/>
      <c r="AC50" s="4"/>
    </row>
    <row r="51" spans="1:29" ht="18" customHeight="1" x14ac:dyDescent="0.15">
      <c r="A51" s="619"/>
      <c r="B51" s="218" t="s">
        <v>288</v>
      </c>
      <c r="C51" s="706"/>
      <c r="D51" s="366" t="s">
        <v>367</v>
      </c>
      <c r="E51" s="366" t="s">
        <v>367</v>
      </c>
      <c r="F51" s="366" t="s">
        <v>367</v>
      </c>
      <c r="G51" s="366" t="s">
        <v>367</v>
      </c>
      <c r="H51" s="366" t="s">
        <v>367</v>
      </c>
      <c r="I51" s="366" t="s">
        <v>367</v>
      </c>
      <c r="J51" s="366" t="s">
        <v>367</v>
      </c>
      <c r="K51" s="366" t="s">
        <v>367</v>
      </c>
      <c r="L51" s="377" t="s">
        <v>367</v>
      </c>
      <c r="M51" s="506" t="s">
        <v>367</v>
      </c>
      <c r="N51" s="366" t="s">
        <v>367</v>
      </c>
      <c r="O51" s="366" t="s">
        <v>367</v>
      </c>
      <c r="P51" s="366" t="s">
        <v>367</v>
      </c>
      <c r="Q51" s="366" t="s">
        <v>367</v>
      </c>
      <c r="R51" s="366" t="s">
        <v>367</v>
      </c>
      <c r="S51" s="366" t="s">
        <v>367</v>
      </c>
      <c r="T51" s="366" t="s">
        <v>367</v>
      </c>
      <c r="U51" s="366" t="s">
        <v>367</v>
      </c>
      <c r="V51" s="366" t="s">
        <v>367</v>
      </c>
      <c r="W51" s="366" t="s">
        <v>367</v>
      </c>
      <c r="X51" s="366" t="s">
        <v>367</v>
      </c>
      <c r="Y51" s="366" t="s">
        <v>367</v>
      </c>
      <c r="Z51" s="366" t="s">
        <v>367</v>
      </c>
      <c r="AA51" s="375" t="s">
        <v>367</v>
      </c>
      <c r="AB51" s="591"/>
      <c r="AC51" s="4"/>
    </row>
    <row r="52" spans="1:29" ht="18" customHeight="1" x14ac:dyDescent="0.15">
      <c r="A52" s="619"/>
      <c r="B52" s="218" t="s">
        <v>289</v>
      </c>
      <c r="C52" s="706"/>
      <c r="D52" s="381" t="s">
        <v>367</v>
      </c>
      <c r="E52" s="381" t="s">
        <v>367</v>
      </c>
      <c r="F52" s="381" t="s">
        <v>367</v>
      </c>
      <c r="G52" s="381" t="s">
        <v>367</v>
      </c>
      <c r="H52" s="381" t="s">
        <v>367</v>
      </c>
      <c r="I52" s="381" t="s">
        <v>367</v>
      </c>
      <c r="J52" s="381" t="s">
        <v>367</v>
      </c>
      <c r="K52" s="381" t="s">
        <v>367</v>
      </c>
      <c r="L52" s="381" t="s">
        <v>367</v>
      </c>
      <c r="M52" s="507" t="s">
        <v>367</v>
      </c>
      <c r="N52" s="381" t="s">
        <v>367</v>
      </c>
      <c r="O52" s="381" t="s">
        <v>367</v>
      </c>
      <c r="P52" s="381" t="s">
        <v>367</v>
      </c>
      <c r="Q52" s="381" t="s">
        <v>367</v>
      </c>
      <c r="R52" s="381" t="s">
        <v>367</v>
      </c>
      <c r="S52" s="381" t="s">
        <v>367</v>
      </c>
      <c r="T52" s="381" t="s">
        <v>367</v>
      </c>
      <c r="U52" s="381" t="s">
        <v>367</v>
      </c>
      <c r="V52" s="381" t="s">
        <v>367</v>
      </c>
      <c r="W52" s="381" t="s">
        <v>367</v>
      </c>
      <c r="X52" s="381" t="s">
        <v>367</v>
      </c>
      <c r="Y52" s="508" t="s">
        <v>367</v>
      </c>
      <c r="Z52" s="509" t="s">
        <v>367</v>
      </c>
      <c r="AA52" s="871" t="s">
        <v>367</v>
      </c>
      <c r="AB52" s="855"/>
      <c r="AC52" s="4"/>
    </row>
    <row r="53" spans="1:29" ht="18" customHeight="1" x14ac:dyDescent="0.15">
      <c r="A53" s="619"/>
      <c r="B53" s="218" t="s">
        <v>336</v>
      </c>
      <c r="C53" s="625"/>
      <c r="D53" s="417">
        <v>5</v>
      </c>
      <c r="E53" s="97">
        <v>1</v>
      </c>
      <c r="F53" s="97">
        <v>4</v>
      </c>
      <c r="G53" s="97"/>
      <c r="H53" s="97"/>
      <c r="I53" s="97"/>
      <c r="J53" s="97">
        <v>2</v>
      </c>
      <c r="K53" s="97">
        <v>3</v>
      </c>
      <c r="L53" s="417"/>
      <c r="M53" s="493">
        <v>5</v>
      </c>
      <c r="N53" s="97"/>
      <c r="O53" s="97"/>
      <c r="P53" s="97"/>
      <c r="Q53" s="97"/>
      <c r="R53" s="417"/>
      <c r="S53" s="417"/>
      <c r="T53" s="97">
        <v>5</v>
      </c>
      <c r="U53" s="417"/>
      <c r="V53" s="417"/>
      <c r="W53" s="417"/>
      <c r="X53" s="417"/>
      <c r="Y53" s="870"/>
      <c r="Z53" s="510"/>
      <c r="AA53" s="369">
        <v>5</v>
      </c>
      <c r="AB53" s="591"/>
      <c r="AC53" s="4"/>
    </row>
    <row r="54" spans="1:29" ht="18" customHeight="1" thickBot="1" x14ac:dyDescent="0.2">
      <c r="A54" s="620"/>
      <c r="B54" s="621" t="s">
        <v>366</v>
      </c>
      <c r="C54" s="622"/>
      <c r="D54" s="397">
        <v>4</v>
      </c>
      <c r="E54" s="397"/>
      <c r="F54" s="397">
        <v>4</v>
      </c>
      <c r="G54" s="397"/>
      <c r="H54" s="193"/>
      <c r="I54" s="397"/>
      <c r="J54" s="708"/>
      <c r="K54" s="709"/>
      <c r="L54" s="710"/>
      <c r="M54" s="707"/>
      <c r="N54" s="707"/>
      <c r="O54" s="707"/>
      <c r="P54" s="707"/>
      <c r="Q54" s="707"/>
      <c r="R54" s="707"/>
      <c r="S54" s="707"/>
      <c r="T54" s="707"/>
      <c r="U54" s="707"/>
      <c r="V54" s="707"/>
      <c r="W54" s="707"/>
      <c r="X54" s="707"/>
      <c r="Y54" s="707"/>
      <c r="Z54" s="707"/>
      <c r="AA54" s="859"/>
      <c r="AB54" s="592"/>
      <c r="AC54" s="4"/>
    </row>
    <row r="55" spans="1:29" ht="18" customHeight="1" x14ac:dyDescent="0.15">
      <c r="A55" s="618" t="s">
        <v>135</v>
      </c>
      <c r="B55" s="219" t="s">
        <v>290</v>
      </c>
      <c r="C55" s="623" t="s">
        <v>365</v>
      </c>
      <c r="D55" s="471"/>
      <c r="E55" s="471"/>
      <c r="F55" s="471"/>
      <c r="G55" s="471"/>
      <c r="H55" s="471"/>
      <c r="I55" s="471"/>
      <c r="J55" s="471"/>
      <c r="K55" s="471"/>
      <c r="L55" s="471"/>
      <c r="M55" s="497"/>
      <c r="N55" s="471"/>
      <c r="O55" s="471"/>
      <c r="P55" s="471"/>
      <c r="Q55" s="471"/>
      <c r="R55" s="471"/>
      <c r="S55" s="471"/>
      <c r="T55" s="471"/>
      <c r="U55" s="471"/>
      <c r="V55" s="471"/>
      <c r="W55" s="471"/>
      <c r="X55" s="471"/>
      <c r="Y55" s="471"/>
      <c r="Z55" s="471"/>
      <c r="AA55" s="864"/>
      <c r="AB55" s="590"/>
      <c r="AC55" s="4"/>
    </row>
    <row r="56" spans="1:29" ht="18" customHeight="1" x14ac:dyDescent="0.15">
      <c r="A56" s="619"/>
      <c r="B56" s="220" t="s">
        <v>291</v>
      </c>
      <c r="C56" s="659"/>
      <c r="D56" s="494"/>
      <c r="E56" s="494"/>
      <c r="F56" s="494"/>
      <c r="G56" s="494"/>
      <c r="H56" s="494"/>
      <c r="I56" s="494"/>
      <c r="J56" s="494"/>
      <c r="K56" s="494"/>
      <c r="L56" s="494"/>
      <c r="M56" s="50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869"/>
      <c r="AB56" s="591"/>
      <c r="AC56" s="4"/>
    </row>
    <row r="57" spans="1:29" ht="18" customHeight="1" x14ac:dyDescent="0.15">
      <c r="A57" s="619"/>
      <c r="B57" s="220" t="s">
        <v>292</v>
      </c>
      <c r="C57" s="659"/>
      <c r="D57" s="494"/>
      <c r="E57" s="494"/>
      <c r="F57" s="494"/>
      <c r="G57" s="494"/>
      <c r="H57" s="494"/>
      <c r="I57" s="494"/>
      <c r="J57" s="494"/>
      <c r="K57" s="494"/>
      <c r="L57" s="494"/>
      <c r="M57" s="504"/>
      <c r="N57" s="494"/>
      <c r="O57" s="494"/>
      <c r="P57" s="494"/>
      <c r="Q57" s="494"/>
      <c r="R57" s="494"/>
      <c r="S57" s="494"/>
      <c r="T57" s="494"/>
      <c r="U57" s="494"/>
      <c r="V57" s="494"/>
      <c r="W57" s="494"/>
      <c r="X57" s="494"/>
      <c r="Y57" s="494"/>
      <c r="Z57" s="494"/>
      <c r="AA57" s="869"/>
      <c r="AB57" s="591"/>
      <c r="AC57" s="4"/>
    </row>
    <row r="58" spans="1:29" ht="18" customHeight="1" x14ac:dyDescent="0.15">
      <c r="A58" s="619"/>
      <c r="B58" s="220" t="s">
        <v>293</v>
      </c>
      <c r="C58" s="659"/>
      <c r="D58" s="494">
        <f>[1]小麦生産①!D54</f>
        <v>2</v>
      </c>
      <c r="E58" s="511"/>
      <c r="F58" s="511">
        <v>2</v>
      </c>
      <c r="G58" s="511"/>
      <c r="H58" s="494"/>
      <c r="I58" s="494"/>
      <c r="J58" s="494">
        <v>2</v>
      </c>
      <c r="K58" s="494"/>
      <c r="L58" s="494"/>
      <c r="M58" s="504"/>
      <c r="N58" s="494"/>
      <c r="O58" s="494">
        <v>2</v>
      </c>
      <c r="P58" s="494"/>
      <c r="Q58" s="494"/>
      <c r="R58" s="494"/>
      <c r="S58" s="494"/>
      <c r="T58" s="494">
        <v>2</v>
      </c>
      <c r="U58" s="494"/>
      <c r="V58" s="494"/>
      <c r="W58" s="494"/>
      <c r="X58" s="494"/>
      <c r="Y58" s="494"/>
      <c r="Z58" s="494"/>
      <c r="AA58" s="869">
        <v>2</v>
      </c>
      <c r="AB58" s="591"/>
      <c r="AC58" s="4"/>
    </row>
    <row r="59" spans="1:29" ht="18" customHeight="1" x14ac:dyDescent="0.15">
      <c r="A59" s="619"/>
      <c r="B59" s="218" t="s">
        <v>294</v>
      </c>
      <c r="C59" s="659"/>
      <c r="D59" s="366" t="s">
        <v>367</v>
      </c>
      <c r="E59" s="366" t="s">
        <v>367</v>
      </c>
      <c r="F59" s="366" t="s">
        <v>367</v>
      </c>
      <c r="G59" s="366" t="s">
        <v>367</v>
      </c>
      <c r="H59" s="366" t="s">
        <v>367</v>
      </c>
      <c r="I59" s="366" t="s">
        <v>367</v>
      </c>
      <c r="J59" s="366" t="s">
        <v>367</v>
      </c>
      <c r="K59" s="366" t="s">
        <v>367</v>
      </c>
      <c r="L59" s="377" t="s">
        <v>367</v>
      </c>
      <c r="M59" s="506" t="s">
        <v>367</v>
      </c>
      <c r="N59" s="366" t="s">
        <v>367</v>
      </c>
      <c r="O59" s="366" t="s">
        <v>367</v>
      </c>
      <c r="P59" s="366" t="s">
        <v>367</v>
      </c>
      <c r="Q59" s="366" t="s">
        <v>367</v>
      </c>
      <c r="R59" s="366" t="s">
        <v>367</v>
      </c>
      <c r="S59" s="366" t="s">
        <v>367</v>
      </c>
      <c r="T59" s="366" t="s">
        <v>367</v>
      </c>
      <c r="U59" s="366" t="s">
        <v>367</v>
      </c>
      <c r="V59" s="366" t="s">
        <v>367</v>
      </c>
      <c r="W59" s="366" t="s">
        <v>367</v>
      </c>
      <c r="X59" s="366" t="s">
        <v>367</v>
      </c>
      <c r="Y59" s="366" t="s">
        <v>367</v>
      </c>
      <c r="Z59" s="366" t="s">
        <v>367</v>
      </c>
      <c r="AA59" s="375" t="s">
        <v>367</v>
      </c>
      <c r="AB59" s="591"/>
      <c r="AC59" s="4"/>
    </row>
    <row r="60" spans="1:29" ht="18" customHeight="1" x14ac:dyDescent="0.15">
      <c r="A60" s="619"/>
      <c r="B60" s="220" t="s">
        <v>295</v>
      </c>
      <c r="C60" s="659"/>
      <c r="D60" s="366" t="s">
        <v>367</v>
      </c>
      <c r="E60" s="366" t="s">
        <v>367</v>
      </c>
      <c r="F60" s="366" t="s">
        <v>367</v>
      </c>
      <c r="G60" s="366" t="s">
        <v>367</v>
      </c>
      <c r="H60" s="366" t="s">
        <v>367</v>
      </c>
      <c r="I60" s="366" t="s">
        <v>367</v>
      </c>
      <c r="J60" s="366" t="s">
        <v>367</v>
      </c>
      <c r="K60" s="366" t="s">
        <v>367</v>
      </c>
      <c r="L60" s="377" t="s">
        <v>367</v>
      </c>
      <c r="M60" s="506" t="s">
        <v>367</v>
      </c>
      <c r="N60" s="366" t="s">
        <v>367</v>
      </c>
      <c r="O60" s="366" t="s">
        <v>367</v>
      </c>
      <c r="P60" s="366" t="s">
        <v>367</v>
      </c>
      <c r="Q60" s="366" t="s">
        <v>367</v>
      </c>
      <c r="R60" s="366" t="s">
        <v>367</v>
      </c>
      <c r="S60" s="366" t="s">
        <v>367</v>
      </c>
      <c r="T60" s="366" t="s">
        <v>367</v>
      </c>
      <c r="U60" s="366" t="s">
        <v>367</v>
      </c>
      <c r="V60" s="366" t="s">
        <v>367</v>
      </c>
      <c r="W60" s="366" t="s">
        <v>367</v>
      </c>
      <c r="X60" s="366" t="s">
        <v>367</v>
      </c>
      <c r="Y60" s="366" t="s">
        <v>367</v>
      </c>
      <c r="Z60" s="366" t="s">
        <v>367</v>
      </c>
      <c r="AA60" s="375" t="s">
        <v>367</v>
      </c>
      <c r="AB60" s="591"/>
      <c r="AC60" s="4"/>
    </row>
    <row r="61" spans="1:29" ht="18" customHeight="1" x14ac:dyDescent="0.15">
      <c r="A61" s="619"/>
      <c r="B61" s="220" t="s">
        <v>296</v>
      </c>
      <c r="C61" s="706"/>
      <c r="D61" s="498"/>
      <c r="E61" s="498"/>
      <c r="F61" s="498"/>
      <c r="G61" s="498"/>
      <c r="H61" s="498"/>
      <c r="I61" s="498"/>
      <c r="J61" s="498"/>
      <c r="K61" s="498"/>
      <c r="L61" s="499"/>
      <c r="M61" s="502"/>
      <c r="N61" s="498"/>
      <c r="O61" s="498"/>
      <c r="P61" s="498"/>
      <c r="Q61" s="498"/>
      <c r="R61" s="498"/>
      <c r="S61" s="498"/>
      <c r="T61" s="498"/>
      <c r="U61" s="498"/>
      <c r="V61" s="498"/>
      <c r="W61" s="498"/>
      <c r="X61" s="498"/>
      <c r="Y61" s="498"/>
      <c r="Z61" s="498"/>
      <c r="AA61" s="865"/>
      <c r="AB61" s="591"/>
      <c r="AC61" s="4"/>
    </row>
    <row r="62" spans="1:29" ht="18" customHeight="1" x14ac:dyDescent="0.15">
      <c r="A62" s="619"/>
      <c r="B62" s="220" t="s">
        <v>297</v>
      </c>
      <c r="C62" s="706"/>
      <c r="D62" s="498">
        <f>[1]小麦生産①!D58</f>
        <v>3</v>
      </c>
      <c r="E62" s="512"/>
      <c r="F62" s="512">
        <v>3</v>
      </c>
      <c r="G62" s="512"/>
      <c r="H62" s="499"/>
      <c r="I62" s="500"/>
      <c r="J62" s="501">
        <v>3</v>
      </c>
      <c r="K62" s="498"/>
      <c r="L62" s="499"/>
      <c r="M62" s="502"/>
      <c r="N62" s="498"/>
      <c r="O62" s="498">
        <v>3</v>
      </c>
      <c r="P62" s="498"/>
      <c r="Q62" s="498"/>
      <c r="R62" s="498"/>
      <c r="S62" s="498"/>
      <c r="T62" s="498">
        <v>3</v>
      </c>
      <c r="U62" s="498"/>
      <c r="V62" s="498"/>
      <c r="W62" s="498"/>
      <c r="X62" s="498"/>
      <c r="Y62" s="498"/>
      <c r="Z62" s="498"/>
      <c r="AA62" s="865">
        <v>3</v>
      </c>
      <c r="AB62" s="591"/>
      <c r="AC62" s="4"/>
    </row>
    <row r="63" spans="1:29" ht="18" customHeight="1" x14ac:dyDescent="0.15">
      <c r="A63" s="619"/>
      <c r="B63" s="218" t="s">
        <v>336</v>
      </c>
      <c r="C63" s="625"/>
      <c r="D63" s="366">
        <v>15</v>
      </c>
      <c r="E63" s="366"/>
      <c r="F63" s="366">
        <v>15</v>
      </c>
      <c r="G63" s="366"/>
      <c r="H63" s="366"/>
      <c r="I63" s="366"/>
      <c r="J63" s="366">
        <v>15</v>
      </c>
      <c r="K63" s="366"/>
      <c r="L63" s="377"/>
      <c r="M63" s="506"/>
      <c r="N63" s="366"/>
      <c r="O63" s="366">
        <v>15</v>
      </c>
      <c r="P63" s="366"/>
      <c r="Q63" s="366"/>
      <c r="R63" s="366"/>
      <c r="S63" s="366">
        <v>0</v>
      </c>
      <c r="T63" s="366">
        <v>15</v>
      </c>
      <c r="U63" s="366"/>
      <c r="V63" s="366"/>
      <c r="W63" s="366"/>
      <c r="X63" s="366"/>
      <c r="Y63" s="366"/>
      <c r="Z63" s="366"/>
      <c r="AA63" s="375">
        <v>15</v>
      </c>
      <c r="AB63" s="591"/>
      <c r="AC63" s="4"/>
    </row>
    <row r="64" spans="1:29" ht="18" customHeight="1" thickBot="1" x14ac:dyDescent="0.2">
      <c r="A64" s="620"/>
      <c r="B64" s="621" t="s">
        <v>366</v>
      </c>
      <c r="C64" s="657"/>
      <c r="D64" s="397">
        <v>15</v>
      </c>
      <c r="E64" s="397"/>
      <c r="F64" s="397">
        <v>15</v>
      </c>
      <c r="G64" s="397"/>
      <c r="H64" s="397"/>
      <c r="I64" s="397"/>
      <c r="J64" s="708"/>
      <c r="K64" s="709"/>
      <c r="L64" s="710"/>
      <c r="M64" s="707"/>
      <c r="N64" s="707"/>
      <c r="O64" s="707"/>
      <c r="P64" s="707"/>
      <c r="Q64" s="707"/>
      <c r="R64" s="707"/>
      <c r="S64" s="707"/>
      <c r="T64" s="707"/>
      <c r="U64" s="707"/>
      <c r="V64" s="707"/>
      <c r="W64" s="707"/>
      <c r="X64" s="707"/>
      <c r="Y64" s="707"/>
      <c r="Z64" s="707"/>
      <c r="AA64" s="859"/>
      <c r="AB64" s="592"/>
      <c r="AC64" s="4"/>
    </row>
    <row r="65" spans="1:29" ht="18" customHeight="1" x14ac:dyDescent="0.15">
      <c r="A65" s="618" t="s">
        <v>137</v>
      </c>
      <c r="B65" s="217" t="s">
        <v>298</v>
      </c>
      <c r="C65" s="623" t="s">
        <v>365</v>
      </c>
      <c r="D65" s="471">
        <f>[1]小麦生産①!D61</f>
        <v>17</v>
      </c>
      <c r="E65" s="471">
        <v>17</v>
      </c>
      <c r="F65" s="471"/>
      <c r="G65" s="471"/>
      <c r="H65" s="471"/>
      <c r="I65" s="471"/>
      <c r="J65" s="471"/>
      <c r="K65" s="471">
        <v>11</v>
      </c>
      <c r="L65" s="471">
        <v>6</v>
      </c>
      <c r="M65" s="497"/>
      <c r="N65" s="471"/>
      <c r="O65" s="471">
        <v>17</v>
      </c>
      <c r="P65" s="471"/>
      <c r="Q65" s="471"/>
      <c r="R65" s="471"/>
      <c r="S65" s="471"/>
      <c r="T65" s="471"/>
      <c r="U65" s="471">
        <v>17</v>
      </c>
      <c r="V65" s="471">
        <v>17</v>
      </c>
      <c r="W65" s="471"/>
      <c r="X65" s="471"/>
      <c r="Y65" s="471"/>
      <c r="Z65" s="471"/>
      <c r="AA65" s="864">
        <v>17</v>
      </c>
      <c r="AB65" s="590"/>
      <c r="AC65" s="4"/>
    </row>
    <row r="66" spans="1:29" ht="18" customHeight="1" x14ac:dyDescent="0.15">
      <c r="A66" s="619"/>
      <c r="B66" s="441" t="s">
        <v>299</v>
      </c>
      <c r="C66" s="659"/>
      <c r="D66" s="494"/>
      <c r="E66" s="494"/>
      <c r="F66" s="494"/>
      <c r="G66" s="494"/>
      <c r="H66" s="494"/>
      <c r="I66" s="494"/>
      <c r="J66" s="494"/>
      <c r="K66" s="494"/>
      <c r="L66" s="494"/>
      <c r="M66" s="504"/>
      <c r="N66" s="494"/>
      <c r="O66" s="494"/>
      <c r="P66" s="494"/>
      <c r="Q66" s="494"/>
      <c r="R66" s="494"/>
      <c r="S66" s="494"/>
      <c r="T66" s="494"/>
      <c r="U66" s="494"/>
      <c r="V66" s="494"/>
      <c r="W66" s="494"/>
      <c r="X66" s="494"/>
      <c r="Y66" s="494"/>
      <c r="Z66" s="494"/>
      <c r="AA66" s="869"/>
      <c r="AB66" s="591"/>
      <c r="AC66" s="4"/>
    </row>
    <row r="67" spans="1:29" ht="18" customHeight="1" x14ac:dyDescent="0.15">
      <c r="A67" s="619"/>
      <c r="B67" s="441" t="s">
        <v>300</v>
      </c>
      <c r="C67" s="659"/>
      <c r="D67" s="494"/>
      <c r="E67" s="494"/>
      <c r="F67" s="494"/>
      <c r="G67" s="494"/>
      <c r="H67" s="494"/>
      <c r="I67" s="494"/>
      <c r="J67" s="494"/>
      <c r="K67" s="494"/>
      <c r="L67" s="494"/>
      <c r="M67" s="504"/>
      <c r="N67" s="494"/>
      <c r="O67" s="494"/>
      <c r="P67" s="494"/>
      <c r="Q67" s="494"/>
      <c r="R67" s="494"/>
      <c r="S67" s="494"/>
      <c r="T67" s="494"/>
      <c r="U67" s="494"/>
      <c r="V67" s="494"/>
      <c r="W67" s="494"/>
      <c r="X67" s="494"/>
      <c r="Y67" s="494"/>
      <c r="Z67" s="494"/>
      <c r="AA67" s="869"/>
      <c r="AB67" s="591"/>
      <c r="AC67" s="4"/>
    </row>
    <row r="68" spans="1:29" ht="18" customHeight="1" x14ac:dyDescent="0.15">
      <c r="A68" s="619"/>
      <c r="B68" s="441" t="s">
        <v>301</v>
      </c>
      <c r="C68" s="659"/>
      <c r="D68" s="494"/>
      <c r="E68" s="494"/>
      <c r="F68" s="494"/>
      <c r="G68" s="494"/>
      <c r="H68" s="494"/>
      <c r="I68" s="494"/>
      <c r="J68" s="494"/>
      <c r="K68" s="494"/>
      <c r="L68" s="494"/>
      <c r="M68" s="50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869"/>
      <c r="AB68" s="591"/>
      <c r="AC68" s="4"/>
    </row>
    <row r="69" spans="1:29" ht="18" customHeight="1" x14ac:dyDescent="0.15">
      <c r="A69" s="619"/>
      <c r="B69" s="441" t="s">
        <v>302</v>
      </c>
      <c r="C69" s="659"/>
      <c r="D69" s="366" t="s">
        <v>367</v>
      </c>
      <c r="E69" s="366" t="s">
        <v>367</v>
      </c>
      <c r="F69" s="366" t="s">
        <v>367</v>
      </c>
      <c r="G69" s="366" t="s">
        <v>367</v>
      </c>
      <c r="H69" s="366" t="s">
        <v>367</v>
      </c>
      <c r="I69" s="366" t="s">
        <v>367</v>
      </c>
      <c r="J69" s="366" t="s">
        <v>367</v>
      </c>
      <c r="K69" s="366" t="s">
        <v>367</v>
      </c>
      <c r="L69" s="377" t="s">
        <v>367</v>
      </c>
      <c r="M69" s="506" t="s">
        <v>367</v>
      </c>
      <c r="N69" s="366" t="s">
        <v>367</v>
      </c>
      <c r="O69" s="366" t="s">
        <v>367</v>
      </c>
      <c r="P69" s="366" t="s">
        <v>367</v>
      </c>
      <c r="Q69" s="366" t="s">
        <v>367</v>
      </c>
      <c r="R69" s="366" t="s">
        <v>367</v>
      </c>
      <c r="S69" s="366" t="s">
        <v>367</v>
      </c>
      <c r="T69" s="366" t="s">
        <v>367</v>
      </c>
      <c r="U69" s="366" t="s">
        <v>367</v>
      </c>
      <c r="V69" s="366" t="s">
        <v>367</v>
      </c>
      <c r="W69" s="366" t="s">
        <v>367</v>
      </c>
      <c r="X69" s="366" t="s">
        <v>367</v>
      </c>
      <c r="Y69" s="366" t="s">
        <v>367</v>
      </c>
      <c r="Z69" s="366" t="s">
        <v>367</v>
      </c>
      <c r="AA69" s="375" t="s">
        <v>367</v>
      </c>
      <c r="AB69" s="591"/>
      <c r="AC69" s="4"/>
    </row>
    <row r="70" spans="1:29" ht="18" customHeight="1" x14ac:dyDescent="0.15">
      <c r="A70" s="619"/>
      <c r="B70" s="218" t="s">
        <v>303</v>
      </c>
      <c r="C70" s="659"/>
      <c r="D70" s="366" t="s">
        <v>367</v>
      </c>
      <c r="E70" s="366" t="s">
        <v>367</v>
      </c>
      <c r="F70" s="366" t="s">
        <v>367</v>
      </c>
      <c r="G70" s="366" t="s">
        <v>367</v>
      </c>
      <c r="H70" s="366" t="s">
        <v>367</v>
      </c>
      <c r="I70" s="366" t="s">
        <v>367</v>
      </c>
      <c r="J70" s="366" t="s">
        <v>367</v>
      </c>
      <c r="K70" s="366" t="s">
        <v>367</v>
      </c>
      <c r="L70" s="377" t="s">
        <v>367</v>
      </c>
      <c r="M70" s="506" t="s">
        <v>367</v>
      </c>
      <c r="N70" s="366" t="s">
        <v>367</v>
      </c>
      <c r="O70" s="366" t="s">
        <v>367</v>
      </c>
      <c r="P70" s="366" t="s">
        <v>367</v>
      </c>
      <c r="Q70" s="366" t="s">
        <v>367</v>
      </c>
      <c r="R70" s="366" t="s">
        <v>367</v>
      </c>
      <c r="S70" s="366" t="s">
        <v>367</v>
      </c>
      <c r="T70" s="366" t="s">
        <v>367</v>
      </c>
      <c r="U70" s="366" t="s">
        <v>367</v>
      </c>
      <c r="V70" s="366" t="s">
        <v>367</v>
      </c>
      <c r="W70" s="366" t="s">
        <v>367</v>
      </c>
      <c r="X70" s="366" t="s">
        <v>367</v>
      </c>
      <c r="Y70" s="366" t="s">
        <v>367</v>
      </c>
      <c r="Z70" s="366" t="s">
        <v>367</v>
      </c>
      <c r="AA70" s="375" t="s">
        <v>367</v>
      </c>
      <c r="AB70" s="591"/>
      <c r="AC70" s="4"/>
    </row>
    <row r="71" spans="1:29" ht="18" customHeight="1" x14ac:dyDescent="0.15">
      <c r="A71" s="619"/>
      <c r="B71" s="218" t="s">
        <v>304</v>
      </c>
      <c r="C71" s="659"/>
      <c r="D71" s="498"/>
      <c r="E71" s="498"/>
      <c r="F71" s="498"/>
      <c r="G71" s="498"/>
      <c r="H71" s="498"/>
      <c r="I71" s="498"/>
      <c r="J71" s="498"/>
      <c r="K71" s="498"/>
      <c r="L71" s="499"/>
      <c r="M71" s="502"/>
      <c r="N71" s="498"/>
      <c r="O71" s="498"/>
      <c r="P71" s="498"/>
      <c r="Q71" s="498"/>
      <c r="R71" s="498"/>
      <c r="S71" s="498"/>
      <c r="T71" s="498"/>
      <c r="U71" s="498"/>
      <c r="V71" s="498"/>
      <c r="W71" s="498"/>
      <c r="X71" s="498"/>
      <c r="Y71" s="498"/>
      <c r="Z71" s="498"/>
      <c r="AA71" s="865"/>
      <c r="AB71" s="591"/>
      <c r="AC71" s="4"/>
    </row>
    <row r="72" spans="1:29" ht="18" customHeight="1" x14ac:dyDescent="0.15">
      <c r="A72" s="619"/>
      <c r="B72" s="218" t="s">
        <v>305</v>
      </c>
      <c r="C72" s="706"/>
      <c r="D72" s="494"/>
      <c r="E72" s="494"/>
      <c r="F72" s="494"/>
      <c r="G72" s="494"/>
      <c r="H72" s="494"/>
      <c r="I72" s="494"/>
      <c r="J72" s="494"/>
      <c r="K72" s="494"/>
      <c r="L72" s="494"/>
      <c r="M72" s="50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  <c r="Y72" s="494"/>
      <c r="Z72" s="494"/>
      <c r="AA72" s="869"/>
      <c r="AB72" s="591"/>
      <c r="AC72" s="4"/>
    </row>
    <row r="73" spans="1:29" ht="18" customHeight="1" x14ac:dyDescent="0.15">
      <c r="A73" s="619"/>
      <c r="B73" s="218" t="s">
        <v>306</v>
      </c>
      <c r="C73" s="706"/>
      <c r="D73" s="366" t="s">
        <v>367</v>
      </c>
      <c r="E73" s="366" t="s">
        <v>367</v>
      </c>
      <c r="F73" s="366" t="s">
        <v>367</v>
      </c>
      <c r="G73" s="366" t="s">
        <v>367</v>
      </c>
      <c r="H73" s="366" t="s">
        <v>367</v>
      </c>
      <c r="I73" s="366" t="s">
        <v>367</v>
      </c>
      <c r="J73" s="366" t="s">
        <v>367</v>
      </c>
      <c r="K73" s="366" t="s">
        <v>367</v>
      </c>
      <c r="L73" s="377" t="s">
        <v>367</v>
      </c>
      <c r="M73" s="506" t="s">
        <v>367</v>
      </c>
      <c r="N73" s="366" t="s">
        <v>367</v>
      </c>
      <c r="O73" s="366" t="s">
        <v>367</v>
      </c>
      <c r="P73" s="366" t="s">
        <v>367</v>
      </c>
      <c r="Q73" s="366" t="s">
        <v>367</v>
      </c>
      <c r="R73" s="366" t="s">
        <v>367</v>
      </c>
      <c r="S73" s="366" t="s">
        <v>367</v>
      </c>
      <c r="T73" s="366" t="s">
        <v>367</v>
      </c>
      <c r="U73" s="366" t="s">
        <v>367</v>
      </c>
      <c r="V73" s="366" t="s">
        <v>367</v>
      </c>
      <c r="W73" s="366" t="s">
        <v>367</v>
      </c>
      <c r="X73" s="366" t="s">
        <v>367</v>
      </c>
      <c r="Y73" s="366" t="s">
        <v>367</v>
      </c>
      <c r="Z73" s="366" t="s">
        <v>367</v>
      </c>
      <c r="AA73" s="375" t="s">
        <v>367</v>
      </c>
      <c r="AB73" s="591"/>
      <c r="AC73" s="4"/>
    </row>
    <row r="74" spans="1:29" ht="18" customHeight="1" x14ac:dyDescent="0.15">
      <c r="A74" s="619"/>
      <c r="B74" s="218" t="s">
        <v>336</v>
      </c>
      <c r="C74" s="625"/>
      <c r="D74" s="366">
        <v>19</v>
      </c>
      <c r="E74" s="366">
        <v>19</v>
      </c>
      <c r="F74" s="366"/>
      <c r="G74" s="366"/>
      <c r="H74" s="366">
        <v>0</v>
      </c>
      <c r="I74" s="366"/>
      <c r="J74" s="366">
        <v>1</v>
      </c>
      <c r="K74" s="366">
        <v>11</v>
      </c>
      <c r="L74" s="377">
        <v>7</v>
      </c>
      <c r="M74" s="506">
        <v>0</v>
      </c>
      <c r="N74" s="366"/>
      <c r="O74" s="366">
        <v>19</v>
      </c>
      <c r="P74" s="366"/>
      <c r="Q74" s="366">
        <v>0</v>
      </c>
      <c r="R74" s="366"/>
      <c r="S74" s="366">
        <v>0</v>
      </c>
      <c r="T74" s="366">
        <v>2</v>
      </c>
      <c r="U74" s="366">
        <v>17</v>
      </c>
      <c r="V74" s="366">
        <v>17</v>
      </c>
      <c r="W74" s="366"/>
      <c r="X74" s="366"/>
      <c r="Y74" s="366"/>
      <c r="Z74" s="366"/>
      <c r="AA74" s="375">
        <v>19</v>
      </c>
      <c r="AB74" s="591"/>
      <c r="AC74" s="4"/>
    </row>
    <row r="75" spans="1:29" ht="18" customHeight="1" thickBot="1" x14ac:dyDescent="0.2">
      <c r="A75" s="620"/>
      <c r="B75" s="621" t="s">
        <v>366</v>
      </c>
      <c r="C75" s="622"/>
      <c r="D75" s="397">
        <v>17</v>
      </c>
      <c r="E75" s="397">
        <v>17</v>
      </c>
      <c r="F75" s="397"/>
      <c r="G75" s="397"/>
      <c r="H75" s="397"/>
      <c r="I75" s="397"/>
      <c r="J75" s="708"/>
      <c r="K75" s="709"/>
      <c r="L75" s="710"/>
      <c r="M75" s="707"/>
      <c r="N75" s="707"/>
      <c r="O75" s="707"/>
      <c r="P75" s="707"/>
      <c r="Q75" s="707"/>
      <c r="R75" s="707"/>
      <c r="S75" s="707"/>
      <c r="T75" s="707"/>
      <c r="U75" s="707"/>
      <c r="V75" s="707"/>
      <c r="W75" s="707"/>
      <c r="X75" s="707"/>
      <c r="Y75" s="707"/>
      <c r="Z75" s="707"/>
      <c r="AA75" s="859"/>
      <c r="AB75" s="592"/>
      <c r="AC75" s="4"/>
    </row>
    <row r="76" spans="1:29" ht="18" customHeight="1" x14ac:dyDescent="0.15">
      <c r="A76" s="618" t="s">
        <v>138</v>
      </c>
      <c r="B76" s="217" t="s">
        <v>307</v>
      </c>
      <c r="C76" s="623" t="s">
        <v>365</v>
      </c>
      <c r="D76" s="269" t="s">
        <v>367</v>
      </c>
      <c r="E76" s="191" t="s">
        <v>367</v>
      </c>
      <c r="F76" s="191" t="s">
        <v>367</v>
      </c>
      <c r="G76" s="191" t="s">
        <v>367</v>
      </c>
      <c r="H76" s="191" t="s">
        <v>367</v>
      </c>
      <c r="I76" s="270" t="s">
        <v>367</v>
      </c>
      <c r="J76" s="191" t="s">
        <v>367</v>
      </c>
      <c r="K76" s="191" t="s">
        <v>367</v>
      </c>
      <c r="L76" s="191" t="s">
        <v>367</v>
      </c>
      <c r="M76" s="270" t="s">
        <v>367</v>
      </c>
      <c r="N76" s="191" t="s">
        <v>367</v>
      </c>
      <c r="O76" s="191" t="s">
        <v>367</v>
      </c>
      <c r="P76" s="191" t="s">
        <v>367</v>
      </c>
      <c r="Q76" s="191" t="s">
        <v>367</v>
      </c>
      <c r="R76" s="191" t="s">
        <v>367</v>
      </c>
      <c r="S76" s="191" t="s">
        <v>367</v>
      </c>
      <c r="T76" s="191" t="s">
        <v>367</v>
      </c>
      <c r="U76" s="191" t="s">
        <v>367</v>
      </c>
      <c r="V76" s="191" t="s">
        <v>367</v>
      </c>
      <c r="W76" s="191" t="s">
        <v>367</v>
      </c>
      <c r="X76" s="191" t="s">
        <v>367</v>
      </c>
      <c r="Y76" s="191" t="s">
        <v>367</v>
      </c>
      <c r="Z76" s="191" t="s">
        <v>367</v>
      </c>
      <c r="AA76" s="358" t="s">
        <v>367</v>
      </c>
      <c r="AB76" s="590"/>
      <c r="AC76" s="4"/>
    </row>
    <row r="77" spans="1:29" ht="18" customHeight="1" x14ac:dyDescent="0.15">
      <c r="A77" s="619"/>
      <c r="B77" s="218" t="s">
        <v>308</v>
      </c>
      <c r="C77" s="706"/>
      <c r="D77" s="513"/>
      <c r="E77" s="498"/>
      <c r="F77" s="498"/>
      <c r="G77" s="498"/>
      <c r="H77" s="499"/>
      <c r="I77" s="514"/>
      <c r="J77" s="501"/>
      <c r="K77" s="498"/>
      <c r="L77" s="499"/>
      <c r="M77" s="502"/>
      <c r="N77" s="498"/>
      <c r="O77" s="498"/>
      <c r="P77" s="498"/>
      <c r="Q77" s="498"/>
      <c r="R77" s="498"/>
      <c r="S77" s="498"/>
      <c r="T77" s="498"/>
      <c r="U77" s="498"/>
      <c r="V77" s="498"/>
      <c r="W77" s="498"/>
      <c r="X77" s="498"/>
      <c r="Y77" s="498"/>
      <c r="Z77" s="498"/>
      <c r="AA77" s="865"/>
      <c r="AB77" s="591"/>
      <c r="AC77" s="4"/>
    </row>
    <row r="78" spans="1:29" ht="18" customHeight="1" x14ac:dyDescent="0.15">
      <c r="A78" s="619"/>
      <c r="B78" s="218" t="s">
        <v>309</v>
      </c>
      <c r="C78" s="706"/>
      <c r="D78" s="366" t="s">
        <v>367</v>
      </c>
      <c r="E78" s="366" t="s">
        <v>367</v>
      </c>
      <c r="F78" s="366" t="s">
        <v>367</v>
      </c>
      <c r="G78" s="366" t="s">
        <v>367</v>
      </c>
      <c r="H78" s="366" t="s">
        <v>367</v>
      </c>
      <c r="I78" s="366" t="s">
        <v>367</v>
      </c>
      <c r="J78" s="366" t="s">
        <v>367</v>
      </c>
      <c r="K78" s="366" t="s">
        <v>367</v>
      </c>
      <c r="L78" s="377" t="s">
        <v>367</v>
      </c>
      <c r="M78" s="506" t="s">
        <v>367</v>
      </c>
      <c r="N78" s="366" t="s">
        <v>367</v>
      </c>
      <c r="O78" s="366" t="s">
        <v>367</v>
      </c>
      <c r="P78" s="366" t="s">
        <v>367</v>
      </c>
      <c r="Q78" s="366" t="s">
        <v>367</v>
      </c>
      <c r="R78" s="366" t="s">
        <v>367</v>
      </c>
      <c r="S78" s="366" t="s">
        <v>367</v>
      </c>
      <c r="T78" s="366" t="s">
        <v>367</v>
      </c>
      <c r="U78" s="366" t="s">
        <v>367</v>
      </c>
      <c r="V78" s="366" t="s">
        <v>367</v>
      </c>
      <c r="W78" s="366" t="s">
        <v>367</v>
      </c>
      <c r="X78" s="366" t="s">
        <v>367</v>
      </c>
      <c r="Y78" s="366" t="s">
        <v>367</v>
      </c>
      <c r="Z78" s="366" t="s">
        <v>367</v>
      </c>
      <c r="AA78" s="375" t="s">
        <v>367</v>
      </c>
      <c r="AB78" s="591"/>
      <c r="AC78" s="4"/>
    </row>
    <row r="79" spans="1:29" ht="18" customHeight="1" x14ac:dyDescent="0.15">
      <c r="A79" s="619"/>
      <c r="B79" s="218" t="s">
        <v>336</v>
      </c>
      <c r="C79" s="625"/>
      <c r="D79" s="366">
        <v>27</v>
      </c>
      <c r="E79" s="366"/>
      <c r="F79" s="366">
        <v>27</v>
      </c>
      <c r="G79" s="366"/>
      <c r="H79" s="366"/>
      <c r="I79" s="366"/>
      <c r="J79" s="366">
        <v>27</v>
      </c>
      <c r="K79" s="366"/>
      <c r="L79" s="377"/>
      <c r="M79" s="506"/>
      <c r="N79" s="366"/>
      <c r="O79" s="366">
        <v>27</v>
      </c>
      <c r="P79" s="366">
        <v>27</v>
      </c>
      <c r="Q79" s="366"/>
      <c r="R79" s="366"/>
      <c r="S79" s="366"/>
      <c r="T79" s="366">
        <v>27</v>
      </c>
      <c r="U79" s="366"/>
      <c r="V79" s="366"/>
      <c r="W79" s="366"/>
      <c r="X79" s="366"/>
      <c r="Y79" s="366"/>
      <c r="Z79" s="366">
        <v>23</v>
      </c>
      <c r="AA79" s="375">
        <v>4</v>
      </c>
      <c r="AB79" s="591"/>
      <c r="AC79" s="4"/>
    </row>
    <row r="80" spans="1:29" ht="18" customHeight="1" thickBot="1" x14ac:dyDescent="0.2">
      <c r="A80" s="620"/>
      <c r="B80" s="621" t="s">
        <v>366</v>
      </c>
      <c r="C80" s="657"/>
      <c r="D80" s="397">
        <v>14</v>
      </c>
      <c r="E80" s="397"/>
      <c r="F80" s="397">
        <v>14</v>
      </c>
      <c r="G80" s="397"/>
      <c r="H80" s="397"/>
      <c r="I80" s="419"/>
      <c r="J80" s="708"/>
      <c r="K80" s="709"/>
      <c r="L80" s="710"/>
      <c r="M80" s="707"/>
      <c r="N80" s="707"/>
      <c r="O80" s="707"/>
      <c r="P80" s="707"/>
      <c r="Q80" s="707"/>
      <c r="R80" s="707"/>
      <c r="S80" s="707"/>
      <c r="T80" s="707"/>
      <c r="U80" s="707"/>
      <c r="V80" s="707"/>
      <c r="W80" s="707"/>
      <c r="X80" s="707"/>
      <c r="Y80" s="707"/>
      <c r="Z80" s="707"/>
      <c r="AA80" s="859"/>
      <c r="AB80" s="592"/>
      <c r="AC80" s="4"/>
    </row>
    <row r="81" spans="1:29" ht="18" customHeight="1" x14ac:dyDescent="0.15">
      <c r="A81" s="618" t="s">
        <v>177</v>
      </c>
      <c r="B81" s="217" t="s">
        <v>310</v>
      </c>
      <c r="C81" s="623" t="s">
        <v>365</v>
      </c>
      <c r="D81" s="471">
        <f>[1]小麦生産①!D77</f>
        <v>5</v>
      </c>
      <c r="E81" s="471"/>
      <c r="F81" s="471">
        <v>5</v>
      </c>
      <c r="G81" s="471"/>
      <c r="H81" s="471"/>
      <c r="I81" s="471">
        <v>5</v>
      </c>
      <c r="J81" s="471"/>
      <c r="K81" s="471">
        <v>5</v>
      </c>
      <c r="L81" s="471"/>
      <c r="M81" s="497">
        <v>5</v>
      </c>
      <c r="N81" s="471"/>
      <c r="O81" s="471"/>
      <c r="P81" s="471"/>
      <c r="Q81" s="471"/>
      <c r="R81" s="471"/>
      <c r="S81" s="471"/>
      <c r="T81" s="471"/>
      <c r="U81" s="471">
        <v>5</v>
      </c>
      <c r="V81" s="471">
        <v>5</v>
      </c>
      <c r="W81" s="471"/>
      <c r="X81" s="471"/>
      <c r="Y81" s="471"/>
      <c r="Z81" s="471">
        <v>5</v>
      </c>
      <c r="AA81" s="864"/>
      <c r="AB81" s="590"/>
      <c r="AC81" s="4"/>
    </row>
    <row r="82" spans="1:29" ht="18" customHeight="1" x14ac:dyDescent="0.15">
      <c r="A82" s="619"/>
      <c r="B82" s="218" t="s">
        <v>311</v>
      </c>
      <c r="C82" s="706"/>
      <c r="D82" s="498"/>
      <c r="E82" s="498"/>
      <c r="F82" s="498"/>
      <c r="G82" s="498"/>
      <c r="H82" s="499"/>
      <c r="I82" s="500"/>
      <c r="J82" s="501"/>
      <c r="K82" s="498"/>
      <c r="L82" s="499"/>
      <c r="M82" s="502"/>
      <c r="N82" s="498"/>
      <c r="O82" s="498"/>
      <c r="P82" s="498"/>
      <c r="Q82" s="498"/>
      <c r="R82" s="498"/>
      <c r="S82" s="498"/>
      <c r="T82" s="498"/>
      <c r="U82" s="498"/>
      <c r="V82" s="498"/>
      <c r="W82" s="498"/>
      <c r="X82" s="498"/>
      <c r="Y82" s="498"/>
      <c r="Z82" s="498"/>
      <c r="AA82" s="865"/>
      <c r="AB82" s="591"/>
      <c r="AC82" s="4"/>
    </row>
    <row r="83" spans="1:29" ht="18" customHeight="1" x14ac:dyDescent="0.15">
      <c r="A83" s="619"/>
      <c r="B83" s="218" t="s">
        <v>312</v>
      </c>
      <c r="C83" s="706"/>
      <c r="D83" s="498"/>
      <c r="E83" s="498"/>
      <c r="F83" s="498"/>
      <c r="G83" s="498"/>
      <c r="H83" s="499"/>
      <c r="I83" s="500"/>
      <c r="J83" s="501"/>
      <c r="K83" s="498"/>
      <c r="L83" s="499"/>
      <c r="M83" s="502"/>
      <c r="N83" s="498"/>
      <c r="O83" s="498"/>
      <c r="P83" s="498"/>
      <c r="Q83" s="498"/>
      <c r="R83" s="498"/>
      <c r="S83" s="498"/>
      <c r="T83" s="498"/>
      <c r="U83" s="498"/>
      <c r="V83" s="498"/>
      <c r="W83" s="498"/>
      <c r="X83" s="498"/>
      <c r="Y83" s="498"/>
      <c r="Z83" s="498"/>
      <c r="AA83" s="865"/>
      <c r="AB83" s="591"/>
      <c r="AC83" s="4"/>
    </row>
    <row r="84" spans="1:29" ht="18" customHeight="1" x14ac:dyDescent="0.15">
      <c r="A84" s="619"/>
      <c r="B84" s="286" t="s">
        <v>337</v>
      </c>
      <c r="C84" s="625"/>
      <c r="D84" s="503">
        <f>[1]小麦生産①!D80</f>
        <v>5</v>
      </c>
      <c r="E84" s="494"/>
      <c r="F84" s="494">
        <f t="shared" ref="F84:Z84" si="4">SUM(F81:F83)</f>
        <v>5</v>
      </c>
      <c r="G84" s="494"/>
      <c r="H84" s="494"/>
      <c r="I84" s="494">
        <f>SUM(I81:I83)</f>
        <v>5</v>
      </c>
      <c r="J84" s="494"/>
      <c r="K84" s="494">
        <f t="shared" si="4"/>
        <v>5</v>
      </c>
      <c r="L84" s="503"/>
      <c r="M84" s="504">
        <f t="shared" si="4"/>
        <v>5</v>
      </c>
      <c r="N84" s="494"/>
      <c r="O84" s="494"/>
      <c r="P84" s="494"/>
      <c r="Q84" s="494"/>
      <c r="R84" s="503"/>
      <c r="S84" s="503"/>
      <c r="T84" s="503"/>
      <c r="U84" s="503">
        <f t="shared" si="4"/>
        <v>5</v>
      </c>
      <c r="V84" s="503">
        <v>5</v>
      </c>
      <c r="W84" s="503"/>
      <c r="X84" s="503"/>
      <c r="Y84" s="503"/>
      <c r="Z84" s="505">
        <f t="shared" si="4"/>
        <v>5</v>
      </c>
      <c r="AA84" s="869"/>
      <c r="AB84" s="591"/>
      <c r="AC84" s="4"/>
    </row>
    <row r="85" spans="1:29" ht="18" customHeight="1" thickBot="1" x14ac:dyDescent="0.2">
      <c r="A85" s="620"/>
      <c r="B85" s="621" t="s">
        <v>366</v>
      </c>
      <c r="C85" s="657"/>
      <c r="D85" s="483">
        <f>[1]小麦生産①!D81</f>
        <v>8</v>
      </c>
      <c r="E85" s="483"/>
      <c r="F85" s="483">
        <v>8</v>
      </c>
      <c r="G85" s="483"/>
      <c r="H85" s="483"/>
      <c r="I85" s="483">
        <v>8</v>
      </c>
      <c r="J85" s="708"/>
      <c r="K85" s="709"/>
      <c r="L85" s="710"/>
      <c r="M85" s="707"/>
      <c r="N85" s="707"/>
      <c r="O85" s="707"/>
      <c r="P85" s="707"/>
      <c r="Q85" s="707"/>
      <c r="R85" s="707"/>
      <c r="S85" s="707"/>
      <c r="T85" s="707"/>
      <c r="U85" s="707"/>
      <c r="V85" s="707"/>
      <c r="W85" s="707"/>
      <c r="X85" s="707"/>
      <c r="Y85" s="707"/>
      <c r="Z85" s="707"/>
      <c r="AA85" s="859"/>
      <c r="AB85" s="592"/>
      <c r="AC85" s="4"/>
    </row>
    <row r="86" spans="1:29" ht="18" customHeight="1" x14ac:dyDescent="0.15">
      <c r="A86" s="618" t="s">
        <v>167</v>
      </c>
      <c r="B86" s="217" t="s">
        <v>313</v>
      </c>
      <c r="C86" s="623" t="s">
        <v>365</v>
      </c>
      <c r="D86" s="471">
        <f>[1]小麦生産①!D82</f>
        <v>37</v>
      </c>
      <c r="E86" s="471">
        <v>37</v>
      </c>
      <c r="F86" s="471"/>
      <c r="G86" s="471"/>
      <c r="H86" s="475"/>
      <c r="I86" s="471">
        <v>37</v>
      </c>
      <c r="J86" s="471">
        <v>32</v>
      </c>
      <c r="K86" s="471">
        <v>5</v>
      </c>
      <c r="L86" s="471"/>
      <c r="M86" s="497"/>
      <c r="N86" s="471"/>
      <c r="O86" s="471"/>
      <c r="P86" s="471">
        <v>37</v>
      </c>
      <c r="Q86" s="471"/>
      <c r="R86" s="471"/>
      <c r="S86" s="471"/>
      <c r="T86" s="471">
        <v>37</v>
      </c>
      <c r="U86" s="471"/>
      <c r="V86" s="471"/>
      <c r="W86" s="471"/>
      <c r="X86" s="471"/>
      <c r="Y86" s="471"/>
      <c r="Z86" s="471">
        <v>37</v>
      </c>
      <c r="AA86" s="864"/>
      <c r="AB86" s="590"/>
      <c r="AC86" s="4"/>
    </row>
    <row r="87" spans="1:29" ht="18" customHeight="1" x14ac:dyDescent="0.15">
      <c r="A87" s="619"/>
      <c r="B87" s="441" t="s">
        <v>169</v>
      </c>
      <c r="C87" s="659"/>
      <c r="D87" s="366" t="s">
        <v>367</v>
      </c>
      <c r="E87" s="366" t="s">
        <v>367</v>
      </c>
      <c r="F87" s="366" t="s">
        <v>367</v>
      </c>
      <c r="G87" s="366" t="s">
        <v>367</v>
      </c>
      <c r="H87" s="366" t="s">
        <v>367</v>
      </c>
      <c r="I87" s="366" t="s">
        <v>367</v>
      </c>
      <c r="J87" s="366" t="s">
        <v>367</v>
      </c>
      <c r="K87" s="366" t="s">
        <v>367</v>
      </c>
      <c r="L87" s="377" t="s">
        <v>367</v>
      </c>
      <c r="M87" s="506" t="s">
        <v>367</v>
      </c>
      <c r="N87" s="366" t="s">
        <v>367</v>
      </c>
      <c r="O87" s="366" t="s">
        <v>367</v>
      </c>
      <c r="P87" s="366" t="s">
        <v>367</v>
      </c>
      <c r="Q87" s="366" t="s">
        <v>367</v>
      </c>
      <c r="R87" s="366" t="s">
        <v>367</v>
      </c>
      <c r="S87" s="366" t="s">
        <v>367</v>
      </c>
      <c r="T87" s="366" t="s">
        <v>367</v>
      </c>
      <c r="U87" s="366" t="s">
        <v>367</v>
      </c>
      <c r="V87" s="366" t="s">
        <v>367</v>
      </c>
      <c r="W87" s="366" t="s">
        <v>367</v>
      </c>
      <c r="X87" s="366" t="s">
        <v>367</v>
      </c>
      <c r="Y87" s="366" t="s">
        <v>367</v>
      </c>
      <c r="Z87" s="366" t="s">
        <v>367</v>
      </c>
      <c r="AA87" s="375" t="s">
        <v>367</v>
      </c>
      <c r="AB87" s="591"/>
      <c r="AC87" s="4"/>
    </row>
    <row r="88" spans="1:29" ht="18" customHeight="1" x14ac:dyDescent="0.15">
      <c r="A88" s="619"/>
      <c r="B88" s="441" t="s">
        <v>314</v>
      </c>
      <c r="C88" s="659"/>
      <c r="D88" s="494"/>
      <c r="E88" s="494"/>
      <c r="F88" s="494"/>
      <c r="G88" s="494"/>
      <c r="H88" s="494"/>
      <c r="I88" s="494"/>
      <c r="J88" s="494"/>
      <c r="K88" s="494"/>
      <c r="L88" s="494"/>
      <c r="M88" s="504"/>
      <c r="N88" s="494"/>
      <c r="O88" s="494"/>
      <c r="P88" s="494"/>
      <c r="Q88" s="494"/>
      <c r="R88" s="494"/>
      <c r="S88" s="494"/>
      <c r="T88" s="494"/>
      <c r="U88" s="494"/>
      <c r="V88" s="494"/>
      <c r="W88" s="494"/>
      <c r="X88" s="494"/>
      <c r="Y88" s="494"/>
      <c r="Z88" s="494"/>
      <c r="AA88" s="869"/>
      <c r="AB88" s="591"/>
      <c r="AC88" s="4"/>
    </row>
    <row r="89" spans="1:29" ht="18" customHeight="1" x14ac:dyDescent="0.15">
      <c r="A89" s="619"/>
      <c r="B89" s="218" t="s">
        <v>315</v>
      </c>
      <c r="C89" s="659"/>
      <c r="D89" s="494"/>
      <c r="E89" s="494"/>
      <c r="F89" s="494"/>
      <c r="G89" s="494"/>
      <c r="H89" s="494"/>
      <c r="I89" s="494"/>
      <c r="J89" s="494"/>
      <c r="K89" s="494"/>
      <c r="L89" s="494"/>
      <c r="M89" s="504"/>
      <c r="N89" s="494"/>
      <c r="O89" s="494"/>
      <c r="P89" s="494"/>
      <c r="Q89" s="494"/>
      <c r="R89" s="494"/>
      <c r="S89" s="494"/>
      <c r="T89" s="494"/>
      <c r="U89" s="494"/>
      <c r="V89" s="494"/>
      <c r="W89" s="494"/>
      <c r="X89" s="494"/>
      <c r="Y89" s="494"/>
      <c r="Z89" s="494"/>
      <c r="AA89" s="869"/>
      <c r="AB89" s="591"/>
      <c r="AC89" s="4"/>
    </row>
    <row r="90" spans="1:29" ht="18" customHeight="1" x14ac:dyDescent="0.15">
      <c r="A90" s="619"/>
      <c r="B90" s="218" t="s">
        <v>316</v>
      </c>
      <c r="C90" s="659"/>
      <c r="D90" s="494"/>
      <c r="E90" s="494"/>
      <c r="F90" s="494"/>
      <c r="G90" s="494"/>
      <c r="H90" s="494"/>
      <c r="I90" s="494"/>
      <c r="J90" s="494"/>
      <c r="K90" s="494"/>
      <c r="L90" s="494"/>
      <c r="M90" s="504"/>
      <c r="N90" s="494"/>
      <c r="O90" s="494"/>
      <c r="P90" s="494"/>
      <c r="Q90" s="494"/>
      <c r="R90" s="494"/>
      <c r="S90" s="494"/>
      <c r="T90" s="494"/>
      <c r="U90" s="494"/>
      <c r="V90" s="494"/>
      <c r="W90" s="494"/>
      <c r="X90" s="494"/>
      <c r="Y90" s="494"/>
      <c r="Z90" s="494"/>
      <c r="AA90" s="869"/>
      <c r="AB90" s="591"/>
      <c r="AC90" s="4"/>
    </row>
    <row r="91" spans="1:29" ht="18" customHeight="1" x14ac:dyDescent="0.15">
      <c r="A91" s="619"/>
      <c r="B91" s="218" t="s">
        <v>317</v>
      </c>
      <c r="C91" s="659"/>
      <c r="D91" s="494"/>
      <c r="E91" s="494"/>
      <c r="F91" s="494"/>
      <c r="G91" s="494"/>
      <c r="H91" s="494"/>
      <c r="I91" s="494"/>
      <c r="J91" s="494"/>
      <c r="K91" s="494"/>
      <c r="L91" s="494"/>
      <c r="M91" s="504"/>
      <c r="N91" s="494"/>
      <c r="O91" s="494"/>
      <c r="P91" s="494"/>
      <c r="Q91" s="494"/>
      <c r="R91" s="494"/>
      <c r="S91" s="494"/>
      <c r="T91" s="494"/>
      <c r="U91" s="494"/>
      <c r="V91" s="494"/>
      <c r="W91" s="494"/>
      <c r="X91" s="494"/>
      <c r="Y91" s="494"/>
      <c r="Z91" s="494"/>
      <c r="AA91" s="869"/>
      <c r="AB91" s="591"/>
      <c r="AC91" s="4"/>
    </row>
    <row r="92" spans="1:29" ht="18" customHeight="1" x14ac:dyDescent="0.15">
      <c r="A92" s="619"/>
      <c r="B92" s="218" t="s">
        <v>318</v>
      </c>
      <c r="C92" s="706"/>
      <c r="D92" s="498">
        <f>[1]小麦生産①!D88</f>
        <v>43</v>
      </c>
      <c r="E92" s="498">
        <v>43</v>
      </c>
      <c r="F92" s="498"/>
      <c r="G92" s="498"/>
      <c r="H92" s="498"/>
      <c r="I92" s="515">
        <v>43</v>
      </c>
      <c r="J92" s="501">
        <v>38</v>
      </c>
      <c r="K92" s="498">
        <v>5</v>
      </c>
      <c r="L92" s="499"/>
      <c r="M92" s="502"/>
      <c r="N92" s="498"/>
      <c r="O92" s="498"/>
      <c r="P92" s="498">
        <v>43</v>
      </c>
      <c r="Q92" s="498"/>
      <c r="R92" s="498"/>
      <c r="S92" s="498"/>
      <c r="T92" s="498">
        <v>43</v>
      </c>
      <c r="U92" s="498"/>
      <c r="V92" s="498"/>
      <c r="W92" s="498"/>
      <c r="X92" s="498"/>
      <c r="Y92" s="498"/>
      <c r="Z92" s="498">
        <v>43</v>
      </c>
      <c r="AA92" s="865"/>
      <c r="AB92" s="591"/>
      <c r="AC92" s="4"/>
    </row>
    <row r="93" spans="1:29" ht="18" customHeight="1" x14ac:dyDescent="0.15">
      <c r="A93" s="619"/>
      <c r="B93" s="218" t="s">
        <v>337</v>
      </c>
      <c r="C93" s="625"/>
      <c r="D93" s="417" t="s">
        <v>367</v>
      </c>
      <c r="E93" s="96" t="s">
        <v>367</v>
      </c>
      <c r="F93" s="96" t="s">
        <v>367</v>
      </c>
      <c r="G93" s="96" t="s">
        <v>367</v>
      </c>
      <c r="H93" s="177" t="s">
        <v>367</v>
      </c>
      <c r="I93" s="96" t="s">
        <v>367</v>
      </c>
      <c r="J93" s="96" t="s">
        <v>367</v>
      </c>
      <c r="K93" s="96" t="s">
        <v>367</v>
      </c>
      <c r="L93" s="417" t="s">
        <v>367</v>
      </c>
      <c r="M93" s="362" t="s">
        <v>367</v>
      </c>
      <c r="N93" s="96" t="s">
        <v>367</v>
      </c>
      <c r="O93" s="96" t="s">
        <v>367</v>
      </c>
      <c r="P93" s="96" t="s">
        <v>367</v>
      </c>
      <c r="Q93" s="96" t="s">
        <v>367</v>
      </c>
      <c r="R93" s="96" t="s">
        <v>367</v>
      </c>
      <c r="S93" s="96" t="s">
        <v>367</v>
      </c>
      <c r="T93" s="96" t="s">
        <v>367</v>
      </c>
      <c r="U93" s="96" t="s">
        <v>367</v>
      </c>
      <c r="V93" s="96" t="s">
        <v>367</v>
      </c>
      <c r="W93" s="96" t="s">
        <v>367</v>
      </c>
      <c r="X93" s="96" t="s">
        <v>367</v>
      </c>
      <c r="Y93" s="96" t="s">
        <v>367</v>
      </c>
      <c r="Z93" s="96" t="s">
        <v>367</v>
      </c>
      <c r="AA93" s="361" t="s">
        <v>367</v>
      </c>
      <c r="AB93" s="591"/>
      <c r="AC93" s="4"/>
    </row>
    <row r="94" spans="1:29" ht="18" customHeight="1" thickBot="1" x14ac:dyDescent="0.2">
      <c r="A94" s="620"/>
      <c r="B94" s="621" t="s">
        <v>366</v>
      </c>
      <c r="C94" s="657"/>
      <c r="D94" s="397">
        <v>73</v>
      </c>
      <c r="E94" s="397">
        <v>73</v>
      </c>
      <c r="F94" s="397"/>
      <c r="G94" s="397"/>
      <c r="H94" s="193"/>
      <c r="I94" s="397">
        <v>73</v>
      </c>
      <c r="J94" s="708"/>
      <c r="K94" s="709"/>
      <c r="L94" s="710"/>
      <c r="M94" s="707"/>
      <c r="N94" s="707"/>
      <c r="O94" s="707"/>
      <c r="P94" s="707"/>
      <c r="Q94" s="707"/>
      <c r="R94" s="707"/>
      <c r="S94" s="707"/>
      <c r="T94" s="707"/>
      <c r="U94" s="707"/>
      <c r="V94" s="707"/>
      <c r="W94" s="707"/>
      <c r="X94" s="707"/>
      <c r="Y94" s="707"/>
      <c r="Z94" s="707"/>
      <c r="AA94" s="859"/>
      <c r="AB94" s="592"/>
      <c r="AC94" s="4"/>
    </row>
    <row r="95" spans="1:29" ht="18" customHeight="1" x14ac:dyDescent="0.15">
      <c r="A95" s="618" t="s">
        <v>140</v>
      </c>
      <c r="B95" s="217" t="s">
        <v>319</v>
      </c>
      <c r="C95" s="623" t="s">
        <v>365</v>
      </c>
      <c r="D95" s="471"/>
      <c r="E95" s="471"/>
      <c r="F95" s="471"/>
      <c r="G95" s="471"/>
      <c r="H95" s="471"/>
      <c r="I95" s="471"/>
      <c r="J95" s="471"/>
      <c r="K95" s="471"/>
      <c r="L95" s="471"/>
      <c r="M95" s="497"/>
      <c r="N95" s="471"/>
      <c r="O95" s="471"/>
      <c r="P95" s="471"/>
      <c r="Q95" s="471"/>
      <c r="R95" s="471"/>
      <c r="S95" s="471"/>
      <c r="T95" s="471"/>
      <c r="U95" s="471"/>
      <c r="V95" s="471"/>
      <c r="W95" s="471"/>
      <c r="X95" s="471"/>
      <c r="Y95" s="471"/>
      <c r="Z95" s="471"/>
      <c r="AA95" s="864"/>
      <c r="AB95" s="590"/>
      <c r="AC95" s="4"/>
    </row>
    <row r="96" spans="1:29" ht="18" customHeight="1" x14ac:dyDescent="0.15">
      <c r="A96" s="619"/>
      <c r="B96" s="441" t="s">
        <v>320</v>
      </c>
      <c r="C96" s="659"/>
      <c r="D96" s="494"/>
      <c r="E96" s="494"/>
      <c r="F96" s="494"/>
      <c r="G96" s="494"/>
      <c r="H96" s="494"/>
      <c r="I96" s="494"/>
      <c r="J96" s="494"/>
      <c r="K96" s="494"/>
      <c r="L96" s="494"/>
      <c r="M96" s="504"/>
      <c r="N96" s="494"/>
      <c r="O96" s="494"/>
      <c r="P96" s="494"/>
      <c r="Q96" s="494"/>
      <c r="R96" s="494"/>
      <c r="S96" s="494"/>
      <c r="T96" s="494"/>
      <c r="U96" s="494"/>
      <c r="V96" s="494"/>
      <c r="W96" s="494"/>
      <c r="X96" s="494"/>
      <c r="Y96" s="494"/>
      <c r="Z96" s="494"/>
      <c r="AA96" s="869"/>
      <c r="AB96" s="591"/>
      <c r="AC96" s="4"/>
    </row>
    <row r="97" spans="1:29" ht="18" customHeight="1" x14ac:dyDescent="0.15">
      <c r="A97" s="619"/>
      <c r="B97" s="218" t="s">
        <v>321</v>
      </c>
      <c r="C97" s="706"/>
      <c r="D97" s="494"/>
      <c r="E97" s="494"/>
      <c r="F97" s="494"/>
      <c r="G97" s="494"/>
      <c r="H97" s="494"/>
      <c r="I97" s="494"/>
      <c r="J97" s="494"/>
      <c r="K97" s="494"/>
      <c r="L97" s="494"/>
      <c r="M97" s="504"/>
      <c r="N97" s="494"/>
      <c r="O97" s="494"/>
      <c r="P97" s="494"/>
      <c r="Q97" s="494"/>
      <c r="R97" s="494"/>
      <c r="S97" s="494"/>
      <c r="T97" s="494"/>
      <c r="U97" s="494"/>
      <c r="V97" s="494"/>
      <c r="W97" s="494"/>
      <c r="X97" s="494"/>
      <c r="Y97" s="494"/>
      <c r="Z97" s="494"/>
      <c r="AA97" s="869"/>
      <c r="AB97" s="591"/>
      <c r="AC97" s="4"/>
    </row>
    <row r="98" spans="1:29" ht="18" customHeight="1" x14ac:dyDescent="0.15">
      <c r="A98" s="619"/>
      <c r="B98" s="218" t="s">
        <v>322</v>
      </c>
      <c r="C98" s="706"/>
      <c r="D98" s="494"/>
      <c r="E98" s="494"/>
      <c r="F98" s="494"/>
      <c r="G98" s="494"/>
      <c r="H98" s="494"/>
      <c r="I98" s="494"/>
      <c r="J98" s="494"/>
      <c r="K98" s="494"/>
      <c r="L98" s="494"/>
      <c r="M98" s="504"/>
      <c r="N98" s="494"/>
      <c r="O98" s="494"/>
      <c r="P98" s="494"/>
      <c r="Q98" s="494"/>
      <c r="R98" s="494"/>
      <c r="S98" s="494"/>
      <c r="T98" s="494"/>
      <c r="U98" s="494"/>
      <c r="V98" s="494"/>
      <c r="W98" s="494"/>
      <c r="X98" s="494"/>
      <c r="Y98" s="494"/>
      <c r="Z98" s="494"/>
      <c r="AA98" s="869"/>
      <c r="AB98" s="591"/>
      <c r="AC98" s="4"/>
    </row>
    <row r="99" spans="1:29" ht="18" customHeight="1" x14ac:dyDescent="0.15">
      <c r="A99" s="619"/>
      <c r="B99" s="218" t="s">
        <v>336</v>
      </c>
      <c r="C99" s="625"/>
      <c r="D99" s="494"/>
      <c r="E99" s="494"/>
      <c r="F99" s="494"/>
      <c r="G99" s="494"/>
      <c r="H99" s="494"/>
      <c r="I99" s="494"/>
      <c r="J99" s="494"/>
      <c r="K99" s="494"/>
      <c r="L99" s="494"/>
      <c r="M99" s="504"/>
      <c r="N99" s="494"/>
      <c r="O99" s="494"/>
      <c r="P99" s="494"/>
      <c r="Q99" s="494"/>
      <c r="R99" s="494"/>
      <c r="S99" s="494"/>
      <c r="T99" s="494"/>
      <c r="U99" s="494"/>
      <c r="V99" s="494"/>
      <c r="W99" s="494"/>
      <c r="X99" s="494"/>
      <c r="Y99" s="494"/>
      <c r="Z99" s="494"/>
      <c r="AA99" s="869"/>
      <c r="AB99" s="591"/>
      <c r="AC99" s="4"/>
    </row>
    <row r="100" spans="1:29" ht="18" customHeight="1" thickBot="1" x14ac:dyDescent="0.2">
      <c r="A100" s="620"/>
      <c r="B100" s="621" t="s">
        <v>366</v>
      </c>
      <c r="C100" s="622"/>
      <c r="D100" s="483"/>
      <c r="E100" s="483"/>
      <c r="F100" s="483"/>
      <c r="G100" s="483"/>
      <c r="H100" s="483"/>
      <c r="I100" s="483"/>
      <c r="J100" s="708"/>
      <c r="K100" s="709"/>
      <c r="L100" s="710"/>
      <c r="M100" s="707"/>
      <c r="N100" s="707"/>
      <c r="O100" s="707"/>
      <c r="P100" s="707"/>
      <c r="Q100" s="707"/>
      <c r="R100" s="707"/>
      <c r="S100" s="707"/>
      <c r="T100" s="707"/>
      <c r="U100" s="707"/>
      <c r="V100" s="707"/>
      <c r="W100" s="707"/>
      <c r="X100" s="707"/>
      <c r="Y100" s="707"/>
      <c r="Z100" s="707"/>
      <c r="AA100" s="859"/>
      <c r="AB100" s="592"/>
      <c r="AC100" s="4"/>
    </row>
    <row r="101" spans="1:29" ht="18" customHeight="1" x14ac:dyDescent="0.15">
      <c r="A101" s="618" t="s">
        <v>176</v>
      </c>
      <c r="B101" s="217" t="s">
        <v>323</v>
      </c>
      <c r="C101" s="623" t="s">
        <v>365</v>
      </c>
      <c r="D101" s="471">
        <f>[1]小麦生産①!D97</f>
        <v>37</v>
      </c>
      <c r="E101" s="471">
        <v>17</v>
      </c>
      <c r="F101" s="471">
        <v>20</v>
      </c>
      <c r="G101" s="471"/>
      <c r="H101" s="471"/>
      <c r="I101" s="471">
        <v>5</v>
      </c>
      <c r="J101" s="471"/>
      <c r="K101" s="471"/>
      <c r="L101" s="471">
        <v>37</v>
      </c>
      <c r="M101" s="497">
        <v>12</v>
      </c>
      <c r="N101" s="471">
        <v>8</v>
      </c>
      <c r="O101" s="471">
        <v>25</v>
      </c>
      <c r="P101" s="471">
        <v>25</v>
      </c>
      <c r="Q101" s="471"/>
      <c r="R101" s="471"/>
      <c r="S101" s="471"/>
      <c r="T101" s="471"/>
      <c r="U101" s="471">
        <v>37</v>
      </c>
      <c r="V101" s="471"/>
      <c r="W101" s="471">
        <v>37</v>
      </c>
      <c r="X101" s="471"/>
      <c r="Y101" s="471"/>
      <c r="Z101" s="471">
        <v>33</v>
      </c>
      <c r="AA101" s="864">
        <v>4</v>
      </c>
      <c r="AB101" s="590"/>
      <c r="AC101" s="4"/>
    </row>
    <row r="102" spans="1:29" ht="18" customHeight="1" x14ac:dyDescent="0.15">
      <c r="A102" s="619"/>
      <c r="B102" s="218" t="s">
        <v>324</v>
      </c>
      <c r="C102" s="706"/>
      <c r="D102" s="494">
        <f>[1]小麦生産①!D98</f>
        <v>141</v>
      </c>
      <c r="E102" s="494">
        <v>141</v>
      </c>
      <c r="F102" s="494"/>
      <c r="G102" s="494"/>
      <c r="H102" s="494"/>
      <c r="I102" s="494">
        <v>60</v>
      </c>
      <c r="J102" s="494"/>
      <c r="K102" s="494"/>
      <c r="L102" s="494">
        <v>141</v>
      </c>
      <c r="M102" s="504">
        <v>26</v>
      </c>
      <c r="N102" s="494"/>
      <c r="O102" s="494">
        <v>115</v>
      </c>
      <c r="P102" s="494">
        <v>115</v>
      </c>
      <c r="Q102" s="494"/>
      <c r="R102" s="494"/>
      <c r="S102" s="494"/>
      <c r="T102" s="494">
        <v>62</v>
      </c>
      <c r="U102" s="494">
        <v>79</v>
      </c>
      <c r="V102" s="494"/>
      <c r="W102" s="494">
        <v>79</v>
      </c>
      <c r="X102" s="494"/>
      <c r="Y102" s="494"/>
      <c r="Z102" s="494">
        <v>127</v>
      </c>
      <c r="AA102" s="869">
        <v>14</v>
      </c>
      <c r="AB102" s="591"/>
      <c r="AC102" s="4"/>
    </row>
    <row r="103" spans="1:29" ht="18" customHeight="1" x14ac:dyDescent="0.15">
      <c r="A103" s="619"/>
      <c r="B103" s="218" t="s">
        <v>325</v>
      </c>
      <c r="C103" s="706"/>
      <c r="D103" s="417" t="s">
        <v>367</v>
      </c>
      <c r="E103" s="96" t="s">
        <v>367</v>
      </c>
      <c r="F103" s="96" t="s">
        <v>367</v>
      </c>
      <c r="G103" s="96" t="s">
        <v>367</v>
      </c>
      <c r="H103" s="177" t="s">
        <v>367</v>
      </c>
      <c r="I103" s="96" t="s">
        <v>367</v>
      </c>
      <c r="J103" s="96" t="s">
        <v>367</v>
      </c>
      <c r="K103" s="96" t="s">
        <v>367</v>
      </c>
      <c r="L103" s="417" t="s">
        <v>367</v>
      </c>
      <c r="M103" s="362" t="s">
        <v>367</v>
      </c>
      <c r="N103" s="96" t="s">
        <v>367</v>
      </c>
      <c r="O103" s="96" t="s">
        <v>367</v>
      </c>
      <c r="P103" s="96" t="s">
        <v>367</v>
      </c>
      <c r="Q103" s="96" t="s">
        <v>367</v>
      </c>
      <c r="R103" s="96" t="s">
        <v>367</v>
      </c>
      <c r="S103" s="96" t="s">
        <v>367</v>
      </c>
      <c r="T103" s="96" t="s">
        <v>367</v>
      </c>
      <c r="U103" s="96" t="s">
        <v>367</v>
      </c>
      <c r="V103" s="96" t="s">
        <v>367</v>
      </c>
      <c r="W103" s="96" t="s">
        <v>367</v>
      </c>
      <c r="X103" s="96" t="s">
        <v>367</v>
      </c>
      <c r="Y103" s="96" t="s">
        <v>367</v>
      </c>
      <c r="Z103" s="96" t="s">
        <v>367</v>
      </c>
      <c r="AA103" s="361" t="s">
        <v>367</v>
      </c>
      <c r="AB103" s="591"/>
      <c r="AC103" s="4"/>
    </row>
    <row r="104" spans="1:29" ht="18" customHeight="1" x14ac:dyDescent="0.15">
      <c r="A104" s="619"/>
      <c r="B104" s="218" t="s">
        <v>326</v>
      </c>
      <c r="C104" s="706"/>
      <c r="D104" s="494"/>
      <c r="E104" s="494"/>
      <c r="F104" s="494"/>
      <c r="G104" s="494"/>
      <c r="H104" s="494"/>
      <c r="I104" s="494"/>
      <c r="J104" s="494"/>
      <c r="K104" s="494"/>
      <c r="L104" s="494"/>
      <c r="M104" s="504"/>
      <c r="N104" s="494"/>
      <c r="O104" s="494"/>
      <c r="P104" s="494"/>
      <c r="Q104" s="494"/>
      <c r="R104" s="494"/>
      <c r="S104" s="494"/>
      <c r="T104" s="494"/>
      <c r="U104" s="494"/>
      <c r="V104" s="494"/>
      <c r="W104" s="494"/>
      <c r="X104" s="494"/>
      <c r="Y104" s="494"/>
      <c r="Z104" s="494"/>
      <c r="AA104" s="869"/>
      <c r="AB104" s="591"/>
      <c r="AC104" s="4"/>
    </row>
    <row r="105" spans="1:29" ht="18" customHeight="1" x14ac:dyDescent="0.15">
      <c r="A105" s="619"/>
      <c r="B105" s="218" t="s">
        <v>337</v>
      </c>
      <c r="C105" s="625"/>
      <c r="D105" s="96" t="s">
        <v>363</v>
      </c>
      <c r="E105" s="96" t="s">
        <v>367</v>
      </c>
      <c r="F105" s="96" t="s">
        <v>367</v>
      </c>
      <c r="G105" s="96" t="s">
        <v>367</v>
      </c>
      <c r="H105" s="96" t="s">
        <v>367</v>
      </c>
      <c r="I105" s="96" t="s">
        <v>367</v>
      </c>
      <c r="J105" s="96" t="s">
        <v>367</v>
      </c>
      <c r="K105" s="96" t="s">
        <v>367</v>
      </c>
      <c r="L105" s="96" t="s">
        <v>367</v>
      </c>
      <c r="M105" s="362" t="s">
        <v>367</v>
      </c>
      <c r="N105" s="96" t="s">
        <v>367</v>
      </c>
      <c r="O105" s="96" t="s">
        <v>367</v>
      </c>
      <c r="P105" s="96" t="s">
        <v>367</v>
      </c>
      <c r="Q105" s="96" t="s">
        <v>367</v>
      </c>
      <c r="R105" s="96" t="s">
        <v>367</v>
      </c>
      <c r="S105" s="96" t="s">
        <v>367</v>
      </c>
      <c r="T105" s="96" t="s">
        <v>367</v>
      </c>
      <c r="U105" s="96" t="s">
        <v>367</v>
      </c>
      <c r="V105" s="96" t="s">
        <v>367</v>
      </c>
      <c r="W105" s="96" t="s">
        <v>367</v>
      </c>
      <c r="X105" s="96" t="s">
        <v>367</v>
      </c>
      <c r="Y105" s="96" t="s">
        <v>367</v>
      </c>
      <c r="Z105" s="96" t="s">
        <v>367</v>
      </c>
      <c r="AA105" s="361" t="s">
        <v>367</v>
      </c>
      <c r="AB105" s="856"/>
      <c r="AC105" s="4"/>
    </row>
    <row r="106" spans="1:29" ht="18" customHeight="1" thickBot="1" x14ac:dyDescent="0.2">
      <c r="A106" s="620"/>
      <c r="B106" s="621" t="s">
        <v>366</v>
      </c>
      <c r="C106" s="657"/>
      <c r="D106" s="397">
        <v>208</v>
      </c>
      <c r="E106" s="397">
        <v>178</v>
      </c>
      <c r="F106" s="397">
        <v>30</v>
      </c>
      <c r="G106" s="397"/>
      <c r="H106" s="397"/>
      <c r="I106" s="397"/>
      <c r="J106" s="708"/>
      <c r="K106" s="709"/>
      <c r="L106" s="710"/>
      <c r="M106" s="707"/>
      <c r="N106" s="707"/>
      <c r="O106" s="707"/>
      <c r="P106" s="707"/>
      <c r="Q106" s="707"/>
      <c r="R106" s="707"/>
      <c r="S106" s="707"/>
      <c r="T106" s="707"/>
      <c r="U106" s="707"/>
      <c r="V106" s="707"/>
      <c r="W106" s="707"/>
      <c r="X106" s="707"/>
      <c r="Y106" s="707"/>
      <c r="Z106" s="707"/>
      <c r="AA106" s="859"/>
      <c r="AB106" s="592"/>
      <c r="AC106" s="4"/>
    </row>
    <row r="107" spans="1:29" ht="18" customHeight="1" x14ac:dyDescent="0.15">
      <c r="A107" s="618" t="s">
        <v>141</v>
      </c>
      <c r="B107" s="213" t="s">
        <v>327</v>
      </c>
      <c r="C107" s="623" t="s">
        <v>365</v>
      </c>
      <c r="D107" s="471">
        <f>[1]小麦生産①!D103</f>
        <v>5</v>
      </c>
      <c r="E107" s="471"/>
      <c r="F107" s="471">
        <v>5</v>
      </c>
      <c r="G107" s="471"/>
      <c r="H107" s="471"/>
      <c r="I107" s="471">
        <v>5</v>
      </c>
      <c r="J107" s="471"/>
      <c r="K107" s="471">
        <v>5</v>
      </c>
      <c r="L107" s="471"/>
      <c r="M107" s="497"/>
      <c r="N107" s="471"/>
      <c r="O107" s="471"/>
      <c r="P107" s="471">
        <v>5</v>
      </c>
      <c r="Q107" s="471"/>
      <c r="R107" s="471"/>
      <c r="S107" s="471"/>
      <c r="T107" s="471">
        <v>5</v>
      </c>
      <c r="U107" s="471"/>
      <c r="V107" s="471"/>
      <c r="W107" s="471"/>
      <c r="X107" s="471"/>
      <c r="Y107" s="471"/>
      <c r="Z107" s="471"/>
      <c r="AA107" s="864">
        <v>5</v>
      </c>
      <c r="AB107" s="857"/>
      <c r="AC107" s="4"/>
    </row>
    <row r="108" spans="1:29" ht="18" customHeight="1" x14ac:dyDescent="0.15">
      <c r="A108" s="619"/>
      <c r="B108" s="212" t="s">
        <v>328</v>
      </c>
      <c r="C108" s="659"/>
      <c r="D108" s="494"/>
      <c r="E108" s="494"/>
      <c r="F108" s="494"/>
      <c r="G108" s="494"/>
      <c r="H108" s="494"/>
      <c r="I108" s="494"/>
      <c r="J108" s="494"/>
      <c r="K108" s="494"/>
      <c r="L108" s="494"/>
      <c r="M108" s="504"/>
      <c r="N108" s="494"/>
      <c r="O108" s="494"/>
      <c r="P108" s="494"/>
      <c r="Q108" s="494"/>
      <c r="R108" s="494"/>
      <c r="S108" s="494"/>
      <c r="T108" s="494"/>
      <c r="U108" s="494"/>
      <c r="V108" s="494"/>
      <c r="W108" s="494"/>
      <c r="X108" s="494"/>
      <c r="Y108" s="494"/>
      <c r="Z108" s="494"/>
      <c r="AA108" s="869"/>
      <c r="AB108" s="591"/>
      <c r="AC108" s="4"/>
    </row>
    <row r="109" spans="1:29" ht="18" customHeight="1" x14ac:dyDescent="0.15">
      <c r="A109" s="619"/>
      <c r="B109" s="212" t="s">
        <v>329</v>
      </c>
      <c r="C109" s="659"/>
      <c r="D109" s="96" t="s">
        <v>363</v>
      </c>
      <c r="E109" s="96" t="s">
        <v>367</v>
      </c>
      <c r="F109" s="96" t="s">
        <v>367</v>
      </c>
      <c r="G109" s="96" t="s">
        <v>367</v>
      </c>
      <c r="H109" s="96" t="s">
        <v>367</v>
      </c>
      <c r="I109" s="96" t="s">
        <v>367</v>
      </c>
      <c r="J109" s="96" t="s">
        <v>367</v>
      </c>
      <c r="K109" s="96" t="s">
        <v>367</v>
      </c>
      <c r="L109" s="96" t="s">
        <v>367</v>
      </c>
      <c r="M109" s="362" t="s">
        <v>367</v>
      </c>
      <c r="N109" s="96" t="s">
        <v>367</v>
      </c>
      <c r="O109" s="96" t="s">
        <v>367</v>
      </c>
      <c r="P109" s="96" t="s">
        <v>367</v>
      </c>
      <c r="Q109" s="96" t="s">
        <v>367</v>
      </c>
      <c r="R109" s="96" t="s">
        <v>367</v>
      </c>
      <c r="S109" s="96" t="s">
        <v>367</v>
      </c>
      <c r="T109" s="96" t="s">
        <v>367</v>
      </c>
      <c r="U109" s="96" t="s">
        <v>367</v>
      </c>
      <c r="V109" s="96" t="s">
        <v>367</v>
      </c>
      <c r="W109" s="96" t="s">
        <v>367</v>
      </c>
      <c r="X109" s="96" t="s">
        <v>367</v>
      </c>
      <c r="Y109" s="96" t="s">
        <v>367</v>
      </c>
      <c r="Z109" s="96" t="s">
        <v>367</v>
      </c>
      <c r="AA109" s="361" t="s">
        <v>367</v>
      </c>
      <c r="AB109" s="591"/>
      <c r="AC109" s="4"/>
    </row>
    <row r="110" spans="1:29" ht="18" customHeight="1" x14ac:dyDescent="0.15">
      <c r="A110" s="619"/>
      <c r="B110" s="212" t="s">
        <v>330</v>
      </c>
      <c r="C110" s="659"/>
      <c r="D110" s="96" t="s">
        <v>363</v>
      </c>
      <c r="E110" s="96" t="s">
        <v>367</v>
      </c>
      <c r="F110" s="96" t="s">
        <v>367</v>
      </c>
      <c r="G110" s="96" t="s">
        <v>367</v>
      </c>
      <c r="H110" s="96" t="s">
        <v>367</v>
      </c>
      <c r="I110" s="96" t="s">
        <v>367</v>
      </c>
      <c r="J110" s="96" t="s">
        <v>367</v>
      </c>
      <c r="K110" s="96" t="s">
        <v>367</v>
      </c>
      <c r="L110" s="96" t="s">
        <v>367</v>
      </c>
      <c r="M110" s="362" t="s">
        <v>367</v>
      </c>
      <c r="N110" s="96" t="s">
        <v>367</v>
      </c>
      <c r="O110" s="96" t="s">
        <v>367</v>
      </c>
      <c r="P110" s="96" t="s">
        <v>367</v>
      </c>
      <c r="Q110" s="96" t="s">
        <v>367</v>
      </c>
      <c r="R110" s="96" t="s">
        <v>367</v>
      </c>
      <c r="S110" s="96" t="s">
        <v>367</v>
      </c>
      <c r="T110" s="96" t="s">
        <v>367</v>
      </c>
      <c r="U110" s="96" t="s">
        <v>367</v>
      </c>
      <c r="V110" s="96" t="s">
        <v>367</v>
      </c>
      <c r="W110" s="96" t="s">
        <v>367</v>
      </c>
      <c r="X110" s="96" t="s">
        <v>367</v>
      </c>
      <c r="Y110" s="96" t="s">
        <v>367</v>
      </c>
      <c r="Z110" s="96" t="s">
        <v>367</v>
      </c>
      <c r="AA110" s="361" t="s">
        <v>367</v>
      </c>
      <c r="AB110" s="591"/>
      <c r="AC110" s="4"/>
    </row>
    <row r="111" spans="1:29" ht="18" customHeight="1" x14ac:dyDescent="0.15">
      <c r="A111" s="619"/>
      <c r="B111" s="212" t="s">
        <v>331</v>
      </c>
      <c r="C111" s="659"/>
      <c r="D111" s="494"/>
      <c r="E111" s="494"/>
      <c r="F111" s="494"/>
      <c r="G111" s="494"/>
      <c r="H111" s="494"/>
      <c r="I111" s="494"/>
      <c r="J111" s="494"/>
      <c r="K111" s="494"/>
      <c r="L111" s="494"/>
      <c r="M111" s="504"/>
      <c r="N111" s="494"/>
      <c r="O111" s="494"/>
      <c r="P111" s="494"/>
      <c r="Q111" s="494"/>
      <c r="R111" s="494"/>
      <c r="S111" s="494"/>
      <c r="T111" s="494"/>
      <c r="U111" s="494"/>
      <c r="V111" s="494"/>
      <c r="W111" s="494"/>
      <c r="X111" s="494"/>
      <c r="Y111" s="494"/>
      <c r="Z111" s="494"/>
      <c r="AA111" s="869"/>
      <c r="AB111" s="591"/>
      <c r="AC111" s="4"/>
    </row>
    <row r="112" spans="1:29" ht="18" customHeight="1" x14ac:dyDescent="0.15">
      <c r="A112" s="619"/>
      <c r="B112" s="441" t="s">
        <v>332</v>
      </c>
      <c r="C112" s="659"/>
      <c r="D112" s="494"/>
      <c r="E112" s="494"/>
      <c r="F112" s="494"/>
      <c r="G112" s="494"/>
      <c r="H112" s="494"/>
      <c r="I112" s="494"/>
      <c r="J112" s="494"/>
      <c r="K112" s="494"/>
      <c r="L112" s="494"/>
      <c r="M112" s="504"/>
      <c r="N112" s="494"/>
      <c r="O112" s="494"/>
      <c r="P112" s="494"/>
      <c r="Q112" s="494"/>
      <c r="R112" s="494"/>
      <c r="S112" s="494"/>
      <c r="T112" s="494"/>
      <c r="U112" s="494"/>
      <c r="V112" s="494"/>
      <c r="W112" s="494"/>
      <c r="X112" s="494"/>
      <c r="Y112" s="494"/>
      <c r="Z112" s="494"/>
      <c r="AA112" s="869"/>
      <c r="AB112" s="591"/>
      <c r="AC112" s="4"/>
    </row>
    <row r="113" spans="1:29" ht="18" customHeight="1" x14ac:dyDescent="0.15">
      <c r="A113" s="619"/>
      <c r="B113" s="218" t="s">
        <v>333</v>
      </c>
      <c r="C113" s="706"/>
      <c r="D113" s="498"/>
      <c r="E113" s="498"/>
      <c r="F113" s="498"/>
      <c r="G113" s="498"/>
      <c r="H113" s="499"/>
      <c r="I113" s="500"/>
      <c r="J113" s="501"/>
      <c r="K113" s="498"/>
      <c r="L113" s="499"/>
      <c r="M113" s="502"/>
      <c r="N113" s="498"/>
      <c r="O113" s="498"/>
      <c r="P113" s="498"/>
      <c r="Q113" s="498"/>
      <c r="R113" s="498"/>
      <c r="S113" s="498"/>
      <c r="T113" s="498"/>
      <c r="U113" s="498"/>
      <c r="V113" s="498"/>
      <c r="W113" s="498"/>
      <c r="X113" s="498"/>
      <c r="Y113" s="498"/>
      <c r="Z113" s="498"/>
      <c r="AA113" s="865"/>
      <c r="AB113" s="591"/>
      <c r="AC113" s="4"/>
    </row>
    <row r="114" spans="1:29" ht="18" customHeight="1" x14ac:dyDescent="0.15">
      <c r="A114" s="619"/>
      <c r="B114" s="218" t="s">
        <v>334</v>
      </c>
      <c r="C114" s="706"/>
      <c r="D114" s="494"/>
      <c r="E114" s="494"/>
      <c r="F114" s="494"/>
      <c r="G114" s="494"/>
      <c r="H114" s="494"/>
      <c r="I114" s="494"/>
      <c r="J114" s="494"/>
      <c r="K114" s="494"/>
      <c r="L114" s="494"/>
      <c r="M114" s="504"/>
      <c r="N114" s="494"/>
      <c r="O114" s="494"/>
      <c r="P114" s="494"/>
      <c r="Q114" s="494"/>
      <c r="R114" s="494"/>
      <c r="S114" s="494"/>
      <c r="T114" s="494"/>
      <c r="U114" s="494"/>
      <c r="V114" s="494"/>
      <c r="W114" s="494"/>
      <c r="X114" s="494"/>
      <c r="Y114" s="494"/>
      <c r="Z114" s="494"/>
      <c r="AA114" s="869"/>
      <c r="AB114" s="591"/>
      <c r="AC114" s="4"/>
    </row>
    <row r="115" spans="1:29" ht="18" customHeight="1" x14ac:dyDescent="0.15">
      <c r="A115" s="619"/>
      <c r="B115" s="218" t="s">
        <v>337</v>
      </c>
      <c r="C115" s="625"/>
      <c r="D115" s="96">
        <v>10</v>
      </c>
      <c r="E115" s="96">
        <v>5</v>
      </c>
      <c r="F115" s="96">
        <v>5</v>
      </c>
      <c r="G115" s="96"/>
      <c r="H115" s="96"/>
      <c r="I115" s="96">
        <v>10</v>
      </c>
      <c r="J115" s="96"/>
      <c r="K115" s="96">
        <v>10</v>
      </c>
      <c r="L115" s="96"/>
      <c r="M115" s="362">
        <v>0</v>
      </c>
      <c r="N115" s="96"/>
      <c r="O115" s="96"/>
      <c r="P115" s="96">
        <v>10</v>
      </c>
      <c r="Q115" s="96"/>
      <c r="R115" s="96"/>
      <c r="S115" s="96"/>
      <c r="T115" s="96">
        <v>10</v>
      </c>
      <c r="U115" s="96"/>
      <c r="V115" s="96"/>
      <c r="W115" s="96"/>
      <c r="X115" s="96"/>
      <c r="Y115" s="96"/>
      <c r="Z115" s="96"/>
      <c r="AA115" s="361">
        <v>10</v>
      </c>
      <c r="AB115" s="856"/>
      <c r="AC115" s="4"/>
    </row>
    <row r="116" spans="1:29" ht="18" customHeight="1" thickBot="1" x14ac:dyDescent="0.2">
      <c r="A116" s="620"/>
      <c r="B116" s="621" t="s">
        <v>366</v>
      </c>
      <c r="C116" s="622"/>
      <c r="D116" s="397">
        <v>19</v>
      </c>
      <c r="E116" s="397">
        <v>12</v>
      </c>
      <c r="F116" s="397">
        <v>7</v>
      </c>
      <c r="G116" s="397"/>
      <c r="H116" s="193"/>
      <c r="I116" s="397">
        <v>19</v>
      </c>
      <c r="J116" s="708"/>
      <c r="K116" s="709"/>
      <c r="L116" s="710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  <c r="W116" s="707"/>
      <c r="X116" s="707"/>
      <c r="Y116" s="707"/>
      <c r="Z116" s="707"/>
      <c r="AA116" s="859"/>
      <c r="AB116" s="592"/>
      <c r="AC116" s="4"/>
    </row>
    <row r="117" spans="1:29" ht="18" customHeight="1" x14ac:dyDescent="0.15">
      <c r="A117" s="618" t="s">
        <v>142</v>
      </c>
      <c r="B117" s="217" t="s">
        <v>335</v>
      </c>
      <c r="C117" s="623" t="s">
        <v>365</v>
      </c>
      <c r="D117" s="471">
        <f>[1]小麦生産①!D113</f>
        <v>15</v>
      </c>
      <c r="E117" s="516">
        <v>13</v>
      </c>
      <c r="F117" s="516"/>
      <c r="G117" s="516"/>
      <c r="H117" s="516">
        <v>2</v>
      </c>
      <c r="I117" s="516"/>
      <c r="J117" s="516"/>
      <c r="K117" s="516"/>
      <c r="L117" s="516">
        <v>15</v>
      </c>
      <c r="M117" s="517">
        <v>15</v>
      </c>
      <c r="N117" s="516"/>
      <c r="O117" s="516"/>
      <c r="P117" s="516"/>
      <c r="Q117" s="516"/>
      <c r="R117" s="516"/>
      <c r="S117" s="516"/>
      <c r="T117" s="516">
        <v>15</v>
      </c>
      <c r="U117" s="516"/>
      <c r="V117" s="516"/>
      <c r="W117" s="516"/>
      <c r="X117" s="516"/>
      <c r="Y117" s="516">
        <v>13</v>
      </c>
      <c r="Z117" s="516"/>
      <c r="AA117" s="872">
        <v>2</v>
      </c>
      <c r="AB117" s="590"/>
      <c r="AC117" s="4"/>
    </row>
    <row r="118" spans="1:29" ht="18" customHeight="1" x14ac:dyDescent="0.15">
      <c r="A118" s="619"/>
      <c r="B118" s="218" t="s">
        <v>336</v>
      </c>
      <c r="C118" s="659"/>
      <c r="D118" s="494">
        <f>[1]小麦生産①!D114</f>
        <v>15</v>
      </c>
      <c r="E118" s="494">
        <f t="shared" ref="E118:AA118" si="5">+E117</f>
        <v>13</v>
      </c>
      <c r="F118" s="494"/>
      <c r="G118" s="494"/>
      <c r="H118" s="494">
        <f t="shared" si="5"/>
        <v>2</v>
      </c>
      <c r="I118" s="494"/>
      <c r="J118" s="494"/>
      <c r="K118" s="494"/>
      <c r="L118" s="494">
        <f t="shared" si="5"/>
        <v>15</v>
      </c>
      <c r="M118" s="504">
        <f t="shared" si="5"/>
        <v>15</v>
      </c>
      <c r="N118" s="494"/>
      <c r="O118" s="494"/>
      <c r="P118" s="494"/>
      <c r="Q118" s="494"/>
      <c r="R118" s="494"/>
      <c r="S118" s="494"/>
      <c r="T118" s="494">
        <f t="shared" si="5"/>
        <v>15</v>
      </c>
      <c r="U118" s="494"/>
      <c r="V118" s="494"/>
      <c r="W118" s="494"/>
      <c r="X118" s="494"/>
      <c r="Y118" s="494">
        <f t="shared" si="5"/>
        <v>13</v>
      </c>
      <c r="Z118" s="494"/>
      <c r="AA118" s="869">
        <f t="shared" si="5"/>
        <v>2</v>
      </c>
      <c r="AB118" s="591"/>
      <c r="AC118" s="4"/>
    </row>
    <row r="119" spans="1:29" ht="18" customHeight="1" thickBot="1" x14ac:dyDescent="0.2">
      <c r="A119" s="620"/>
      <c r="B119" s="621" t="s">
        <v>366</v>
      </c>
      <c r="C119" s="622"/>
      <c r="D119" s="483">
        <f>[1]小麦生産①!D115</f>
        <v>2</v>
      </c>
      <c r="E119" s="483">
        <v>2</v>
      </c>
      <c r="F119" s="483"/>
      <c r="G119" s="483"/>
      <c r="H119" s="483"/>
      <c r="I119" s="483"/>
      <c r="J119" s="708"/>
      <c r="K119" s="709"/>
      <c r="L119" s="710"/>
      <c r="M119" s="707"/>
      <c r="N119" s="707"/>
      <c r="O119" s="707"/>
      <c r="P119" s="707"/>
      <c r="Q119" s="707"/>
      <c r="R119" s="707"/>
      <c r="S119" s="707"/>
      <c r="T119" s="707"/>
      <c r="U119" s="707"/>
      <c r="V119" s="707"/>
      <c r="W119" s="707"/>
      <c r="X119" s="707"/>
      <c r="Y119" s="707"/>
      <c r="Z119" s="707"/>
      <c r="AA119" s="859"/>
      <c r="AB119" s="592"/>
      <c r="AC119" s="4"/>
    </row>
    <row r="120" spans="1:29" ht="17.25" x14ac:dyDescent="0.2">
      <c r="A120" s="133" t="s">
        <v>130</v>
      </c>
      <c r="B120" s="23"/>
      <c r="C120" s="32"/>
      <c r="D120" s="26"/>
      <c r="E120" s="26"/>
      <c r="F120" s="26"/>
      <c r="G120" s="26"/>
      <c r="H120" s="26"/>
      <c r="I120" s="26"/>
      <c r="J120" s="28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30"/>
      <c r="AC120" s="4"/>
    </row>
    <row r="121" spans="1:29" ht="17.25" x14ac:dyDescent="0.2">
      <c r="A121" s="133" t="s">
        <v>263</v>
      </c>
      <c r="B121" s="134"/>
      <c r="C121" s="32"/>
      <c r="D121" s="26"/>
      <c r="E121" s="26"/>
      <c r="F121" s="26"/>
      <c r="G121" s="26"/>
      <c r="H121" s="26"/>
      <c r="I121" s="26"/>
      <c r="J121" s="28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30"/>
      <c r="AC121" s="4"/>
    </row>
    <row r="122" spans="1:29" ht="17.25" x14ac:dyDescent="0.2">
      <c r="A122" s="133" t="s">
        <v>181</v>
      </c>
      <c r="B122" s="134"/>
      <c r="C122" s="32"/>
      <c r="D122" s="26"/>
      <c r="E122" s="26"/>
      <c r="F122" s="26"/>
      <c r="G122" s="26"/>
      <c r="H122" s="26"/>
      <c r="I122" s="26"/>
      <c r="J122" s="28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30"/>
      <c r="AC122" s="4"/>
    </row>
    <row r="123" spans="1:29" ht="30" customHeight="1" x14ac:dyDescent="0.2">
      <c r="A123" s="25"/>
      <c r="B123" s="23"/>
      <c r="C123" s="32"/>
      <c r="D123" s="26"/>
      <c r="E123" s="26"/>
      <c r="F123" s="26"/>
      <c r="G123" s="26"/>
      <c r="H123" s="26"/>
      <c r="I123" s="26"/>
      <c r="J123" s="28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30"/>
      <c r="AC123" s="4"/>
    </row>
    <row r="124" spans="1:29" ht="30" customHeight="1" x14ac:dyDescent="0.2">
      <c r="A124" s="25"/>
      <c r="B124" s="23"/>
      <c r="C124" s="32"/>
      <c r="D124" s="26"/>
      <c r="E124" s="26"/>
      <c r="F124" s="26"/>
      <c r="G124" s="26"/>
      <c r="H124" s="26"/>
      <c r="I124" s="26"/>
      <c r="J124" s="28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30"/>
      <c r="AC124" s="4"/>
    </row>
    <row r="125" spans="1:29" ht="30" customHeight="1" x14ac:dyDescent="0.2">
      <c r="A125" s="25"/>
      <c r="B125" s="23"/>
      <c r="C125" s="32"/>
      <c r="D125" s="26"/>
      <c r="E125" s="26"/>
      <c r="F125" s="26"/>
      <c r="G125" s="26"/>
      <c r="H125" s="26"/>
      <c r="I125" s="26"/>
      <c r="J125" s="28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30"/>
      <c r="AC125" s="4"/>
    </row>
    <row r="126" spans="1:29" ht="30" customHeight="1" x14ac:dyDescent="0.2">
      <c r="A126" s="25"/>
      <c r="B126" s="23"/>
      <c r="C126" s="32"/>
      <c r="D126" s="26"/>
      <c r="E126" s="26"/>
      <c r="F126" s="26"/>
      <c r="G126" s="26"/>
      <c r="H126" s="26"/>
      <c r="I126" s="26"/>
      <c r="J126" s="28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30"/>
      <c r="AC126" s="4"/>
    </row>
    <row r="127" spans="1:29" ht="30" customHeight="1" x14ac:dyDescent="0.2">
      <c r="A127" s="25"/>
      <c r="B127" s="23"/>
      <c r="C127" s="32"/>
      <c r="D127" s="26"/>
      <c r="E127" s="26"/>
      <c r="F127" s="26"/>
      <c r="G127" s="26"/>
      <c r="H127" s="26"/>
      <c r="I127" s="26"/>
      <c r="J127" s="28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30"/>
      <c r="AC127" s="4"/>
    </row>
    <row r="128" spans="1:29" ht="30" customHeight="1" x14ac:dyDescent="0.2">
      <c r="A128" s="25"/>
      <c r="B128" s="23"/>
      <c r="C128" s="32"/>
      <c r="D128" s="26"/>
      <c r="E128" s="26"/>
      <c r="F128" s="26"/>
      <c r="G128" s="26"/>
      <c r="H128" s="26"/>
      <c r="I128" s="26"/>
      <c r="J128" s="28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30"/>
      <c r="AC128" s="4"/>
    </row>
    <row r="129" spans="1:29" ht="30" customHeight="1" x14ac:dyDescent="0.2">
      <c r="A129" s="25"/>
      <c r="B129" s="23"/>
      <c r="C129" s="32"/>
      <c r="D129" s="26"/>
      <c r="E129" s="26"/>
      <c r="F129" s="26"/>
      <c r="G129" s="26"/>
      <c r="H129" s="26"/>
      <c r="I129" s="26"/>
      <c r="J129" s="28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30"/>
      <c r="AC129" s="4"/>
    </row>
    <row r="130" spans="1:29" ht="30" customHeight="1" x14ac:dyDescent="0.2">
      <c r="A130" s="25"/>
      <c r="B130" s="23"/>
      <c r="C130" s="32"/>
      <c r="D130" s="26"/>
      <c r="E130" s="26"/>
      <c r="F130" s="26"/>
      <c r="G130" s="26"/>
      <c r="H130" s="26"/>
      <c r="I130" s="26"/>
      <c r="J130" s="28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30"/>
      <c r="AC130" s="4"/>
    </row>
    <row r="131" spans="1:29" ht="30" customHeight="1" x14ac:dyDescent="0.2">
      <c r="A131" s="25"/>
      <c r="B131" s="23"/>
      <c r="C131" s="32"/>
      <c r="D131" s="26"/>
      <c r="E131" s="26"/>
      <c r="F131" s="26"/>
      <c r="G131" s="26"/>
      <c r="H131" s="26"/>
      <c r="I131" s="26"/>
      <c r="J131" s="28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30"/>
      <c r="AC131" s="4"/>
    </row>
    <row r="132" spans="1:29" ht="30" customHeight="1" x14ac:dyDescent="0.2">
      <c r="A132" s="25"/>
      <c r="B132" s="23"/>
      <c r="C132" s="32"/>
      <c r="D132" s="26"/>
      <c r="E132" s="26"/>
      <c r="F132" s="26"/>
      <c r="G132" s="26"/>
      <c r="H132" s="26"/>
      <c r="I132" s="26"/>
      <c r="J132" s="28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30"/>
      <c r="AC132" s="4"/>
    </row>
    <row r="133" spans="1:29" ht="30" customHeight="1" x14ac:dyDescent="0.2">
      <c r="A133" s="25"/>
      <c r="B133" s="23"/>
      <c r="C133" s="32"/>
      <c r="D133" s="26"/>
      <c r="E133" s="26"/>
      <c r="F133" s="26"/>
      <c r="G133" s="26"/>
      <c r="H133" s="26"/>
      <c r="I133" s="26"/>
      <c r="J133" s="28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30"/>
      <c r="AC133" s="4"/>
    </row>
    <row r="134" spans="1:29" ht="30" customHeight="1" x14ac:dyDescent="0.2">
      <c r="A134" s="25"/>
      <c r="B134" s="23"/>
      <c r="C134" s="32"/>
      <c r="D134" s="26"/>
      <c r="E134" s="26"/>
      <c r="F134" s="26"/>
      <c r="G134" s="26"/>
      <c r="H134" s="26"/>
      <c r="I134" s="26"/>
      <c r="J134" s="28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30"/>
      <c r="AC134" s="4"/>
    </row>
    <row r="135" spans="1:29" ht="30" customHeight="1" x14ac:dyDescent="0.2">
      <c r="A135" s="25"/>
      <c r="B135" s="23"/>
      <c r="C135" s="32"/>
      <c r="D135" s="26"/>
      <c r="E135" s="26"/>
      <c r="F135" s="26"/>
      <c r="G135" s="26"/>
      <c r="H135" s="26"/>
      <c r="I135" s="26"/>
      <c r="J135" s="28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30"/>
      <c r="AC135" s="4"/>
    </row>
    <row r="136" spans="1:29" ht="30" customHeight="1" x14ac:dyDescent="0.2">
      <c r="A136" s="25"/>
      <c r="B136" s="23"/>
      <c r="C136" s="32"/>
      <c r="D136" s="26"/>
      <c r="E136" s="26"/>
      <c r="F136" s="26"/>
      <c r="G136" s="26"/>
      <c r="H136" s="26"/>
      <c r="I136" s="26"/>
      <c r="J136" s="28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30"/>
      <c r="AC136" s="4"/>
    </row>
    <row r="137" spans="1:29" ht="30" customHeight="1" x14ac:dyDescent="0.2">
      <c r="A137" s="25"/>
      <c r="B137" s="23"/>
      <c r="C137" s="32"/>
      <c r="D137" s="26"/>
      <c r="E137" s="26"/>
      <c r="F137" s="26"/>
      <c r="G137" s="26"/>
      <c r="H137" s="26"/>
      <c r="I137" s="26"/>
      <c r="J137" s="28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30"/>
      <c r="AC137" s="4"/>
    </row>
    <row r="138" spans="1:29" ht="30" customHeight="1" x14ac:dyDescent="0.2">
      <c r="A138" s="25"/>
      <c r="B138" s="23"/>
      <c r="C138" s="32"/>
      <c r="D138" s="26"/>
      <c r="E138" s="26"/>
      <c r="F138" s="26"/>
      <c r="G138" s="26"/>
      <c r="H138" s="26"/>
      <c r="I138" s="26"/>
      <c r="J138" s="28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30"/>
      <c r="AC138" s="4"/>
    </row>
    <row r="139" spans="1:29" ht="30" customHeight="1" x14ac:dyDescent="0.2">
      <c r="A139" s="25"/>
      <c r="B139" s="23"/>
      <c r="C139" s="32"/>
      <c r="D139" s="26"/>
      <c r="E139" s="26"/>
      <c r="F139" s="26"/>
      <c r="G139" s="26"/>
      <c r="H139" s="26"/>
      <c r="I139" s="26"/>
      <c r="J139" s="28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4"/>
      <c r="AC139" s="4"/>
    </row>
    <row r="140" spans="1:29" ht="30" customHeight="1" x14ac:dyDescent="0.2">
      <c r="A140" s="25"/>
      <c r="B140" s="23"/>
      <c r="C140" s="32"/>
      <c r="D140" s="26"/>
      <c r="E140" s="26"/>
      <c r="F140" s="26"/>
      <c r="G140" s="26"/>
      <c r="H140" s="26"/>
      <c r="I140" s="26"/>
      <c r="J140" s="28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4"/>
      <c r="AC140" s="4"/>
    </row>
    <row r="141" spans="1:29" ht="30" customHeight="1" x14ac:dyDescent="0.2">
      <c r="A141" s="25"/>
      <c r="B141" s="23"/>
      <c r="C141" s="32"/>
      <c r="D141" s="26"/>
      <c r="E141" s="26"/>
      <c r="F141" s="26"/>
      <c r="G141" s="26"/>
      <c r="H141" s="26"/>
      <c r="I141" s="26"/>
      <c r="J141" s="28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9" ht="17.25" x14ac:dyDescent="0.2">
      <c r="A142" s="25"/>
      <c r="B142" s="23"/>
      <c r="C142" s="32"/>
      <c r="D142" s="26"/>
      <c r="E142" s="26"/>
      <c r="F142" s="26"/>
      <c r="G142" s="26"/>
      <c r="H142" s="26"/>
      <c r="I142" s="26"/>
      <c r="J142" s="28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9" ht="17.25" x14ac:dyDescent="0.2">
      <c r="A143" s="25"/>
      <c r="B143" s="23"/>
      <c r="C143" s="32"/>
      <c r="D143" s="26"/>
      <c r="E143" s="26"/>
      <c r="F143" s="26"/>
      <c r="G143" s="26"/>
      <c r="H143" s="26"/>
      <c r="I143" s="26"/>
      <c r="J143" s="28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9" x14ac:dyDescent="0.15">
      <c r="A144" s="4" t="s">
        <v>78</v>
      </c>
      <c r="B144" s="101"/>
      <c r="C144" s="10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15">
      <c r="A145" s="4" t="s">
        <v>79</v>
      </c>
      <c r="B145" s="101"/>
      <c r="C145" s="10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15">
      <c r="A146" s="2"/>
      <c r="B146" s="101"/>
      <c r="C146" s="10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15">
      <c r="A147" s="2"/>
      <c r="B147" s="101"/>
      <c r="C147" s="10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15">
      <c r="A148" s="2"/>
      <c r="B148" s="101"/>
      <c r="C148" s="10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15">
      <c r="A149" s="2"/>
      <c r="B149" s="101"/>
      <c r="C149" s="10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15">
      <c r="A150" s="2"/>
      <c r="B150" s="101"/>
      <c r="C150" s="10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15">
      <c r="A151" s="2"/>
      <c r="B151" s="101"/>
      <c r="C151" s="10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15">
      <c r="A152" s="2"/>
      <c r="B152" s="101"/>
      <c r="C152" s="10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15">
      <c r="A153" s="2"/>
      <c r="B153" s="101"/>
      <c r="C153" s="10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15">
      <c r="A154" s="2"/>
      <c r="B154" s="101"/>
      <c r="C154" s="10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15">
      <c r="A155" s="2"/>
      <c r="B155" s="101"/>
      <c r="C155" s="10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15">
      <c r="A156" s="2"/>
      <c r="B156" s="101"/>
      <c r="C156" s="10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15">
      <c r="A157" s="2"/>
      <c r="B157" s="101"/>
      <c r="C157" s="10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15">
      <c r="A158" s="2"/>
      <c r="B158" s="101"/>
      <c r="C158" s="10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15">
      <c r="A159" s="2"/>
      <c r="B159" s="101"/>
      <c r="C159" s="10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15">
      <c r="A160" s="2"/>
      <c r="B160" s="101"/>
      <c r="C160" s="10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15">
      <c r="A161" s="2"/>
      <c r="B161" s="101"/>
      <c r="C161" s="10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15">
      <c r="A162" s="2"/>
      <c r="B162" s="101"/>
      <c r="C162" s="10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15">
      <c r="A163" s="2"/>
      <c r="B163" s="101"/>
      <c r="C163" s="10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15">
      <c r="A164" s="2"/>
      <c r="B164" s="101"/>
      <c r="C164" s="10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15">
      <c r="A165" s="2"/>
      <c r="B165" s="101"/>
      <c r="C165" s="10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15">
      <c r="A166" s="2"/>
      <c r="B166" s="101"/>
      <c r="C166" s="10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15">
      <c r="A167" s="2"/>
      <c r="B167" s="101"/>
      <c r="C167" s="10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15">
      <c r="A168" s="2"/>
      <c r="B168" s="101"/>
      <c r="C168" s="10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15">
      <c r="A169" s="2"/>
      <c r="B169" s="101"/>
      <c r="C169" s="10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15">
      <c r="A170" s="2"/>
      <c r="B170" s="101"/>
      <c r="C170" s="10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15">
      <c r="A171" s="2"/>
      <c r="B171" s="101"/>
      <c r="C171" s="10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15">
      <c r="A172" s="2"/>
      <c r="B172" s="101"/>
      <c r="C172" s="10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15">
      <c r="A173" s="2"/>
      <c r="B173" s="101"/>
      <c r="C173" s="10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15">
      <c r="A174" s="2"/>
      <c r="B174" s="101"/>
      <c r="C174" s="10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15">
      <c r="A175" s="2"/>
      <c r="B175" s="101"/>
      <c r="C175" s="10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15">
      <c r="A176" s="2"/>
      <c r="B176" s="101"/>
      <c r="C176" s="10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15">
      <c r="A177" s="2"/>
      <c r="B177" s="101"/>
      <c r="C177" s="10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15">
      <c r="A178" s="2"/>
      <c r="B178" s="101"/>
      <c r="C178" s="10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15">
      <c r="A179" s="2"/>
      <c r="B179" s="101"/>
      <c r="C179" s="10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15">
      <c r="A180" s="2"/>
      <c r="B180" s="101"/>
      <c r="C180" s="10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15">
      <c r="A181" s="2"/>
      <c r="B181" s="101"/>
      <c r="C181" s="10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15">
      <c r="A182" s="2"/>
      <c r="B182" s="101"/>
      <c r="C182" s="10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15">
      <c r="A183" s="2"/>
      <c r="B183" s="101"/>
      <c r="C183" s="10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15">
      <c r="A184" s="2"/>
      <c r="B184" s="101"/>
      <c r="C184" s="10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15">
      <c r="A185" s="2"/>
      <c r="B185" s="101"/>
      <c r="C185" s="10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</sheetData>
  <mergeCells count="118">
    <mergeCell ref="J119:L119"/>
    <mergeCell ref="M119:AA119"/>
    <mergeCell ref="J100:L100"/>
    <mergeCell ref="M100:AA100"/>
    <mergeCell ref="J106:L106"/>
    <mergeCell ref="M106:AA106"/>
    <mergeCell ref="J116:L116"/>
    <mergeCell ref="M116:AA116"/>
    <mergeCell ref="J80:L80"/>
    <mergeCell ref="M80:AA80"/>
    <mergeCell ref="J85:L85"/>
    <mergeCell ref="M85:AA85"/>
    <mergeCell ref="J94:L94"/>
    <mergeCell ref="M94:AA94"/>
    <mergeCell ref="J41:L41"/>
    <mergeCell ref="M41:AA41"/>
    <mergeCell ref="J46:L46"/>
    <mergeCell ref="M46:AA46"/>
    <mergeCell ref="B75:C75"/>
    <mergeCell ref="J49:L49"/>
    <mergeCell ref="M49:AA49"/>
    <mergeCell ref="J30:L30"/>
    <mergeCell ref="M30:AA30"/>
    <mergeCell ref="J32:L32"/>
    <mergeCell ref="M32:AA32"/>
    <mergeCell ref="J36:L36"/>
    <mergeCell ref="M36:AA36"/>
    <mergeCell ref="J54:L54"/>
    <mergeCell ref="AB11:AB32"/>
    <mergeCell ref="J12:L12"/>
    <mergeCell ref="M12:AA12"/>
    <mergeCell ref="J14:L14"/>
    <mergeCell ref="M14:AA14"/>
    <mergeCell ref="J16:L16"/>
    <mergeCell ref="M16:AA16"/>
    <mergeCell ref="J18:L18"/>
    <mergeCell ref="M18:AA18"/>
    <mergeCell ref="J20:L20"/>
    <mergeCell ref="M20:AA20"/>
    <mergeCell ref="J22:L22"/>
    <mergeCell ref="M22:AA22"/>
    <mergeCell ref="J24:L24"/>
    <mergeCell ref="M24:AA24"/>
    <mergeCell ref="J26:L26"/>
    <mergeCell ref="C50:C53"/>
    <mergeCell ref="B49:C49"/>
    <mergeCell ref="C65:C74"/>
    <mergeCell ref="B64:C64"/>
    <mergeCell ref="C47:C48"/>
    <mergeCell ref="A107:A116"/>
    <mergeCell ref="C107:C115"/>
    <mergeCell ref="A81:A85"/>
    <mergeCell ref="A76:A80"/>
    <mergeCell ref="A86:A94"/>
    <mergeCell ref="A50:A54"/>
    <mergeCell ref="A55:A64"/>
    <mergeCell ref="C101:C105"/>
    <mergeCell ref="B106:C106"/>
    <mergeCell ref="A65:A75"/>
    <mergeCell ref="A117:A119"/>
    <mergeCell ref="C117:C118"/>
    <mergeCell ref="B119:C119"/>
    <mergeCell ref="C86:C93"/>
    <mergeCell ref="B94:C94"/>
    <mergeCell ref="B116:C116"/>
    <mergeCell ref="C76:C79"/>
    <mergeCell ref="B80:C80"/>
    <mergeCell ref="C81:C84"/>
    <mergeCell ref="A101:A106"/>
    <mergeCell ref="B85:C85"/>
    <mergeCell ref="M26:AA26"/>
    <mergeCell ref="J28:L28"/>
    <mergeCell ref="M28:AA28"/>
    <mergeCell ref="C37:C40"/>
    <mergeCell ref="B36:C36"/>
    <mergeCell ref="A95:A100"/>
    <mergeCell ref="C95:C99"/>
    <mergeCell ref="B100:C100"/>
    <mergeCell ref="A33:A36"/>
    <mergeCell ref="C33:C35"/>
    <mergeCell ref="A42:A46"/>
    <mergeCell ref="C42:C45"/>
    <mergeCell ref="B46:C46"/>
    <mergeCell ref="B41:C41"/>
    <mergeCell ref="A37:A41"/>
    <mergeCell ref="A47:A49"/>
    <mergeCell ref="M54:AA54"/>
    <mergeCell ref="J64:L64"/>
    <mergeCell ref="M64:AA64"/>
    <mergeCell ref="J75:L75"/>
    <mergeCell ref="M75:AA75"/>
    <mergeCell ref="B31:B32"/>
    <mergeCell ref="B54:C54"/>
    <mergeCell ref="C55:C63"/>
    <mergeCell ref="A2:A10"/>
    <mergeCell ref="Y2:AA2"/>
    <mergeCell ref="E2:H2"/>
    <mergeCell ref="J2:L2"/>
    <mergeCell ref="M2:R2"/>
    <mergeCell ref="M3:P4"/>
    <mergeCell ref="R6:R9"/>
    <mergeCell ref="J4:J8"/>
    <mergeCell ref="K4:L4"/>
    <mergeCell ref="K6:K8"/>
    <mergeCell ref="L6:L9"/>
    <mergeCell ref="T3:X3"/>
    <mergeCell ref="S2:X2"/>
    <mergeCell ref="A11:B12"/>
    <mergeCell ref="B29:B30"/>
    <mergeCell ref="A19:A32"/>
    <mergeCell ref="B19:B20"/>
    <mergeCell ref="B21:B22"/>
    <mergeCell ref="B23:B24"/>
    <mergeCell ref="B25:B26"/>
    <mergeCell ref="A13:B14"/>
    <mergeCell ref="A15:B16"/>
    <mergeCell ref="B27:B28"/>
    <mergeCell ref="A17:B18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65" firstPageNumber="70" fitToWidth="2" fitToHeight="3" pageOrder="overThenDown" orientation="portrait" useFirstPageNumber="1" r:id="rId1"/>
  <headerFooter scaleWithDoc="0">
    <oddFooter>&amp;C&amp;"ＭＳ ゴシック,標準"&amp;14&amp;P</oddFooter>
  </headerFooter>
  <rowBreaks count="2" manualBreakCount="2">
    <brk id="49" max="26" man="1"/>
    <brk id="100" max="26" man="1"/>
  </rowBreaks>
  <colBreaks count="1" manualBreakCount="1">
    <brk id="12" max="1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85"/>
  <sheetViews>
    <sheetView view="pageBreakPreview" zoomScale="70" zoomScaleNormal="75" zoomScaleSheetLayoutView="70" workbookViewId="0">
      <pane xSplit="2" ySplit="10" topLeftCell="C47" activePane="bottomRight" state="frozen"/>
      <selection activeCell="C11" sqref="C11"/>
      <selection pane="topRight" activeCell="C11" sqref="C11"/>
      <selection pane="bottomLeft" activeCell="C11" sqref="C11"/>
      <selection pane="bottomRight" activeCell="AB49" sqref="AB49"/>
    </sheetView>
  </sheetViews>
  <sheetFormatPr defaultColWidth="10.625" defaultRowHeight="14.25" x14ac:dyDescent="0.15"/>
  <cols>
    <col min="1" max="1" width="5" style="1" customWidth="1"/>
    <col min="2" max="2" width="15.375" style="100" customWidth="1"/>
    <col min="3" max="3" width="14" style="100" customWidth="1"/>
    <col min="4" max="4" width="10.25" style="1" customWidth="1"/>
    <col min="5" max="26" width="7.375" style="1" customWidth="1"/>
    <col min="27" max="28" width="12.625" style="1" customWidth="1"/>
    <col min="29" max="38" width="4.625" style="1" customWidth="1"/>
    <col min="39" max="16384" width="10.625" style="1"/>
  </cols>
  <sheetData>
    <row r="1" spans="1:28" s="115" customFormat="1" ht="30" customHeight="1" thickBot="1" x14ac:dyDescent="0.2">
      <c r="A1" s="109" t="s">
        <v>108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 t="s">
        <v>0</v>
      </c>
      <c r="R1" s="111"/>
      <c r="S1" s="112"/>
      <c r="T1" s="112"/>
      <c r="U1" s="112"/>
      <c r="V1" s="112"/>
    </row>
    <row r="2" spans="1:28" ht="18.75" customHeight="1" x14ac:dyDescent="0.15">
      <c r="A2" s="673" t="s">
        <v>81</v>
      </c>
      <c r="B2" s="35"/>
      <c r="C2" s="35"/>
      <c r="D2" s="35"/>
      <c r="E2" s="679" t="s">
        <v>111</v>
      </c>
      <c r="F2" s="680"/>
      <c r="G2" s="680"/>
      <c r="H2" s="681"/>
      <c r="I2" s="679" t="s">
        <v>50</v>
      </c>
      <c r="J2" s="680"/>
      <c r="K2" s="682"/>
      <c r="L2" s="683" t="s">
        <v>67</v>
      </c>
      <c r="M2" s="680"/>
      <c r="N2" s="680"/>
      <c r="O2" s="680"/>
      <c r="P2" s="680"/>
      <c r="Q2" s="680"/>
      <c r="R2" s="700" t="s">
        <v>215</v>
      </c>
      <c r="S2" s="677"/>
      <c r="T2" s="677"/>
      <c r="U2" s="677"/>
      <c r="V2" s="677"/>
      <c r="W2" s="701"/>
      <c r="X2" s="676" t="s">
        <v>42</v>
      </c>
      <c r="Y2" s="677"/>
      <c r="Z2" s="678"/>
      <c r="AA2" s="30"/>
      <c r="AB2" s="4"/>
    </row>
    <row r="3" spans="1:28" ht="18.75" customHeight="1" x14ac:dyDescent="0.15">
      <c r="A3" s="674"/>
      <c r="B3" s="214"/>
      <c r="C3" s="214"/>
      <c r="D3" s="214" t="s">
        <v>14</v>
      </c>
      <c r="E3" s="405"/>
      <c r="F3" s="214"/>
      <c r="G3" s="214"/>
      <c r="H3" s="405"/>
      <c r="I3" s="406"/>
      <c r="J3" s="407"/>
      <c r="K3" s="50"/>
      <c r="L3" s="684" t="s">
        <v>68</v>
      </c>
      <c r="M3" s="685"/>
      <c r="N3" s="685"/>
      <c r="O3" s="686"/>
      <c r="P3" s="161" t="s">
        <v>210</v>
      </c>
      <c r="Q3" s="594" t="s">
        <v>17</v>
      </c>
      <c r="R3" s="435" t="s">
        <v>216</v>
      </c>
      <c r="S3" s="697" t="s">
        <v>214</v>
      </c>
      <c r="T3" s="698"/>
      <c r="U3" s="698"/>
      <c r="V3" s="698"/>
      <c r="W3" s="699"/>
      <c r="X3" s="595" t="s">
        <v>63</v>
      </c>
      <c r="Y3" s="284"/>
      <c r="Z3" s="285"/>
      <c r="AA3" s="30"/>
      <c r="AB3" s="4"/>
    </row>
    <row r="4" spans="1:28" ht="18.75" customHeight="1" x14ac:dyDescent="0.15">
      <c r="A4" s="674"/>
      <c r="B4" s="214"/>
      <c r="C4" s="214"/>
      <c r="D4" s="214" t="s">
        <v>0</v>
      </c>
      <c r="E4" s="216" t="s">
        <v>15</v>
      </c>
      <c r="F4" s="214" t="s">
        <v>16</v>
      </c>
      <c r="G4" s="214" t="s">
        <v>207</v>
      </c>
      <c r="H4" s="216" t="s">
        <v>17</v>
      </c>
      <c r="I4" s="721" t="s">
        <v>53</v>
      </c>
      <c r="J4" s="694" t="s">
        <v>51</v>
      </c>
      <c r="K4" s="695"/>
      <c r="L4" s="687"/>
      <c r="M4" s="719"/>
      <c r="N4" s="719"/>
      <c r="O4" s="720"/>
      <c r="P4" s="161" t="s">
        <v>211</v>
      </c>
      <c r="Q4" s="594" t="s">
        <v>24</v>
      </c>
      <c r="R4" s="594" t="s">
        <v>217</v>
      </c>
      <c r="S4" s="594" t="s">
        <v>18</v>
      </c>
      <c r="T4" s="594" t="s">
        <v>19</v>
      </c>
      <c r="U4" s="50"/>
      <c r="V4" s="50"/>
      <c r="W4" s="50"/>
      <c r="X4" s="340" t="s">
        <v>69</v>
      </c>
      <c r="Y4" s="596" t="s">
        <v>70</v>
      </c>
      <c r="Z4" s="53" t="s">
        <v>40</v>
      </c>
      <c r="AA4" s="30"/>
      <c r="AB4" s="4"/>
    </row>
    <row r="5" spans="1:28" ht="18.75" customHeight="1" x14ac:dyDescent="0.15">
      <c r="A5" s="674"/>
      <c r="B5" s="214"/>
      <c r="C5" s="214"/>
      <c r="D5" s="214" t="s">
        <v>21</v>
      </c>
      <c r="E5" s="216" t="s">
        <v>22</v>
      </c>
      <c r="F5" s="214" t="s">
        <v>23</v>
      </c>
      <c r="G5" s="214" t="s">
        <v>208</v>
      </c>
      <c r="H5" s="216" t="s">
        <v>24</v>
      </c>
      <c r="I5" s="722"/>
      <c r="J5" s="54"/>
      <c r="K5" s="55"/>
      <c r="L5" s="594"/>
      <c r="M5" s="409"/>
      <c r="N5" s="50"/>
      <c r="O5" s="410"/>
      <c r="P5" s="594" t="s">
        <v>212</v>
      </c>
      <c r="Q5" s="594" t="s">
        <v>26</v>
      </c>
      <c r="R5" s="594" t="s">
        <v>218</v>
      </c>
      <c r="S5" s="594" t="s">
        <v>112</v>
      </c>
      <c r="T5" s="594" t="s">
        <v>49</v>
      </c>
      <c r="U5" s="435" t="s">
        <v>220</v>
      </c>
      <c r="V5" s="435" t="s">
        <v>221</v>
      </c>
      <c r="W5" s="435" t="s">
        <v>223</v>
      </c>
      <c r="X5" s="436" t="s">
        <v>63</v>
      </c>
      <c r="Y5" s="52" t="s">
        <v>72</v>
      </c>
      <c r="Z5" s="53"/>
      <c r="AA5" s="30"/>
      <c r="AB5" s="4"/>
    </row>
    <row r="6" spans="1:28" ht="18.75" customHeight="1" x14ac:dyDescent="0.15">
      <c r="A6" s="674"/>
      <c r="B6" s="214" t="s">
        <v>4</v>
      </c>
      <c r="C6" s="214" t="s">
        <v>94</v>
      </c>
      <c r="D6" s="214" t="s">
        <v>0</v>
      </c>
      <c r="E6" s="216" t="s">
        <v>25</v>
      </c>
      <c r="F6" s="214" t="s">
        <v>16</v>
      </c>
      <c r="G6" s="214" t="s">
        <v>209</v>
      </c>
      <c r="H6" s="216" t="s">
        <v>26</v>
      </c>
      <c r="I6" s="722"/>
      <c r="J6" s="696" t="s">
        <v>52</v>
      </c>
      <c r="K6" s="690" t="s">
        <v>54</v>
      </c>
      <c r="L6" s="594" t="s">
        <v>20</v>
      </c>
      <c r="M6" s="405" t="s">
        <v>38</v>
      </c>
      <c r="N6" s="594" t="s">
        <v>1</v>
      </c>
      <c r="O6" s="411" t="s">
        <v>347</v>
      </c>
      <c r="P6" s="594"/>
      <c r="Q6" s="723" t="s">
        <v>213</v>
      </c>
      <c r="R6" s="597" t="s">
        <v>48</v>
      </c>
      <c r="S6" s="594" t="s">
        <v>73</v>
      </c>
      <c r="T6" s="594" t="s">
        <v>73</v>
      </c>
      <c r="U6" s="340" t="s">
        <v>221</v>
      </c>
      <c r="V6" s="436" t="s">
        <v>222</v>
      </c>
      <c r="W6" s="436" t="s">
        <v>224</v>
      </c>
      <c r="X6" s="436" t="s">
        <v>74</v>
      </c>
      <c r="Y6" s="52" t="s">
        <v>75</v>
      </c>
      <c r="Z6" s="53" t="s">
        <v>41</v>
      </c>
      <c r="AA6" s="91"/>
      <c r="AB6" s="4"/>
    </row>
    <row r="7" spans="1:28" ht="18.75" customHeight="1" x14ac:dyDescent="0.15">
      <c r="A7" s="674"/>
      <c r="B7" s="214"/>
      <c r="C7" s="214"/>
      <c r="D7" s="214" t="s">
        <v>0</v>
      </c>
      <c r="E7" s="216" t="s">
        <v>27</v>
      </c>
      <c r="F7" s="214" t="s">
        <v>28</v>
      </c>
      <c r="G7" s="214"/>
      <c r="H7" s="216"/>
      <c r="I7" s="722"/>
      <c r="J7" s="695"/>
      <c r="K7" s="691"/>
      <c r="L7" s="594" t="s">
        <v>29</v>
      </c>
      <c r="M7" s="594" t="s">
        <v>95</v>
      </c>
      <c r="N7" s="594" t="s">
        <v>30</v>
      </c>
      <c r="O7" s="598"/>
      <c r="P7" s="594"/>
      <c r="Q7" s="724"/>
      <c r="R7" s="599"/>
      <c r="S7" s="594" t="s">
        <v>48</v>
      </c>
      <c r="T7" s="594" t="s">
        <v>48</v>
      </c>
      <c r="U7" s="340"/>
      <c r="V7" s="436"/>
      <c r="W7" s="436" t="s">
        <v>225</v>
      </c>
      <c r="X7" s="436"/>
      <c r="Y7" s="52" t="s">
        <v>76</v>
      </c>
      <c r="Z7" s="53"/>
      <c r="AA7" s="30"/>
      <c r="AB7" s="4"/>
    </row>
    <row r="8" spans="1:28" ht="18.75" customHeight="1" x14ac:dyDescent="0.15">
      <c r="A8" s="674"/>
      <c r="B8" s="214"/>
      <c r="C8" s="214"/>
      <c r="D8" s="214" t="s">
        <v>0</v>
      </c>
      <c r="E8" s="216"/>
      <c r="F8" s="214"/>
      <c r="G8" s="214"/>
      <c r="H8" s="216"/>
      <c r="I8" s="722"/>
      <c r="J8" s="695"/>
      <c r="K8" s="691"/>
      <c r="L8" s="594" t="s">
        <v>31</v>
      </c>
      <c r="M8" s="594" t="s">
        <v>96</v>
      </c>
      <c r="N8" s="594" t="s">
        <v>31</v>
      </c>
      <c r="O8" s="598" t="s">
        <v>348</v>
      </c>
      <c r="P8" s="594"/>
      <c r="Q8" s="724"/>
      <c r="R8" s="599"/>
      <c r="S8" s="594" t="s">
        <v>0</v>
      </c>
      <c r="T8" s="594"/>
      <c r="U8" s="340"/>
      <c r="V8" s="436"/>
      <c r="W8" s="436"/>
      <c r="X8" s="436"/>
      <c r="Y8" s="52"/>
      <c r="Z8" s="53"/>
      <c r="AA8" s="30"/>
      <c r="AB8" s="4"/>
    </row>
    <row r="9" spans="1:28" ht="18.75" customHeight="1" x14ac:dyDescent="0.15">
      <c r="A9" s="674"/>
      <c r="B9" s="214"/>
      <c r="C9" s="214"/>
      <c r="D9" s="214" t="s">
        <v>63</v>
      </c>
      <c r="E9" s="216"/>
      <c r="F9" s="214"/>
      <c r="G9" s="214"/>
      <c r="H9" s="216"/>
      <c r="I9" s="159"/>
      <c r="J9" s="50"/>
      <c r="K9" s="691"/>
      <c r="L9" s="594"/>
      <c r="M9" s="594" t="s">
        <v>39</v>
      </c>
      <c r="N9" s="594"/>
      <c r="O9" s="594"/>
      <c r="P9" s="594"/>
      <c r="Q9" s="724"/>
      <c r="R9" s="599"/>
      <c r="S9" s="594"/>
      <c r="T9" s="594"/>
      <c r="U9" s="340"/>
      <c r="V9" s="436"/>
      <c r="W9" s="436"/>
      <c r="X9" s="436"/>
      <c r="Y9" s="52"/>
      <c r="Z9" s="53"/>
      <c r="AA9" s="30"/>
      <c r="AB9" s="4"/>
    </row>
    <row r="10" spans="1:28" ht="18.75" customHeight="1" thickBot="1" x14ac:dyDescent="0.25">
      <c r="A10" s="675"/>
      <c r="B10" s="36"/>
      <c r="C10" s="37"/>
      <c r="D10" s="56" t="s">
        <v>32</v>
      </c>
      <c r="E10" s="199" t="s">
        <v>33</v>
      </c>
      <c r="F10" s="56" t="s">
        <v>33</v>
      </c>
      <c r="G10" s="56" t="s">
        <v>33</v>
      </c>
      <c r="H10" s="199" t="s">
        <v>33</v>
      </c>
      <c r="I10" s="59" t="s">
        <v>33</v>
      </c>
      <c r="J10" s="56" t="s">
        <v>77</v>
      </c>
      <c r="K10" s="56" t="s">
        <v>33</v>
      </c>
      <c r="L10" s="559" t="s">
        <v>33</v>
      </c>
      <c r="M10" s="559" t="s">
        <v>77</v>
      </c>
      <c r="N10" s="559" t="s">
        <v>77</v>
      </c>
      <c r="O10" s="559" t="s">
        <v>33</v>
      </c>
      <c r="P10" s="559" t="s">
        <v>33</v>
      </c>
      <c r="Q10" s="559" t="s">
        <v>33</v>
      </c>
      <c r="R10" s="559" t="s">
        <v>33</v>
      </c>
      <c r="S10" s="559" t="s">
        <v>33</v>
      </c>
      <c r="T10" s="559" t="s">
        <v>33</v>
      </c>
      <c r="U10" s="559" t="s">
        <v>33</v>
      </c>
      <c r="V10" s="559" t="s">
        <v>33</v>
      </c>
      <c r="W10" s="559" t="s">
        <v>33</v>
      </c>
      <c r="X10" s="559" t="s">
        <v>33</v>
      </c>
      <c r="Y10" s="559" t="s">
        <v>33</v>
      </c>
      <c r="Z10" s="600" t="s">
        <v>33</v>
      </c>
      <c r="AA10" s="30"/>
      <c r="AB10" s="4"/>
    </row>
    <row r="11" spans="1:28" ht="22.5" customHeight="1" x14ac:dyDescent="0.2">
      <c r="A11" s="727" t="s">
        <v>338</v>
      </c>
      <c r="B11" s="728"/>
      <c r="C11" s="221" t="s">
        <v>368</v>
      </c>
      <c r="D11" s="107">
        <v>40</v>
      </c>
      <c r="E11" s="107">
        <v>36</v>
      </c>
      <c r="F11" s="107">
        <v>3</v>
      </c>
      <c r="G11" s="107">
        <v>0</v>
      </c>
      <c r="H11" s="107">
        <v>1</v>
      </c>
      <c r="I11" s="107">
        <v>3</v>
      </c>
      <c r="J11" s="107">
        <v>11</v>
      </c>
      <c r="K11" s="107">
        <v>26</v>
      </c>
      <c r="L11" s="518">
        <v>30</v>
      </c>
      <c r="M11" s="107">
        <v>0</v>
      </c>
      <c r="N11" s="107">
        <v>12</v>
      </c>
      <c r="O11" s="107">
        <v>4</v>
      </c>
      <c r="P11" s="107">
        <v>0</v>
      </c>
      <c r="Q11" s="107">
        <v>1</v>
      </c>
      <c r="R11" s="107">
        <v>1</v>
      </c>
      <c r="S11" s="107">
        <v>33</v>
      </c>
      <c r="T11" s="107">
        <v>6</v>
      </c>
      <c r="U11" s="107">
        <v>6</v>
      </c>
      <c r="V11" s="107">
        <v>0</v>
      </c>
      <c r="W11" s="107">
        <v>0</v>
      </c>
      <c r="X11" s="107">
        <v>0</v>
      </c>
      <c r="Y11" s="107">
        <v>5</v>
      </c>
      <c r="Z11" s="601">
        <v>34</v>
      </c>
      <c r="AA11" s="731"/>
    </row>
    <row r="12" spans="1:28" ht="22.5" customHeight="1" thickBot="1" x14ac:dyDescent="0.25">
      <c r="A12" s="729"/>
      <c r="B12" s="730"/>
      <c r="C12" s="75" t="s">
        <v>389</v>
      </c>
      <c r="D12" s="108">
        <v>25</v>
      </c>
      <c r="E12" s="108">
        <v>23</v>
      </c>
      <c r="F12" s="108">
        <v>2</v>
      </c>
      <c r="G12" s="108"/>
      <c r="H12" s="108"/>
      <c r="I12" s="607"/>
      <c r="J12" s="733"/>
      <c r="K12" s="608"/>
      <c r="L12" s="733"/>
      <c r="M12" s="733"/>
      <c r="N12" s="733"/>
      <c r="O12" s="733"/>
      <c r="P12" s="733"/>
      <c r="Q12" s="733"/>
      <c r="R12" s="733"/>
      <c r="S12" s="733"/>
      <c r="T12" s="733"/>
      <c r="U12" s="733"/>
      <c r="V12" s="733"/>
      <c r="W12" s="733"/>
      <c r="X12" s="733"/>
      <c r="Y12" s="733"/>
      <c r="Z12" s="734"/>
      <c r="AA12" s="732"/>
    </row>
    <row r="13" spans="1:28" ht="20.100000000000001" customHeight="1" x14ac:dyDescent="0.15">
      <c r="A13" s="654" t="s">
        <v>350</v>
      </c>
      <c r="B13" s="217" t="s">
        <v>349</v>
      </c>
      <c r="C13" s="623" t="s">
        <v>368</v>
      </c>
      <c r="D13" s="412" t="s">
        <v>367</v>
      </c>
      <c r="E13" s="412" t="s">
        <v>367</v>
      </c>
      <c r="F13" s="412" t="s">
        <v>367</v>
      </c>
      <c r="G13" s="412" t="s">
        <v>367</v>
      </c>
      <c r="H13" s="412" t="s">
        <v>367</v>
      </c>
      <c r="I13" s="412" t="s">
        <v>367</v>
      </c>
      <c r="J13" s="412" t="s">
        <v>367</v>
      </c>
      <c r="K13" s="519" t="s">
        <v>367</v>
      </c>
      <c r="L13" s="520" t="s">
        <v>367</v>
      </c>
      <c r="M13" s="412" t="s">
        <v>367</v>
      </c>
      <c r="N13" s="412" t="s">
        <v>367</v>
      </c>
      <c r="O13" s="412" t="s">
        <v>367</v>
      </c>
      <c r="P13" s="412" t="s">
        <v>367</v>
      </c>
      <c r="Q13" s="412" t="s">
        <v>367</v>
      </c>
      <c r="R13" s="412" t="s">
        <v>367</v>
      </c>
      <c r="S13" s="412" t="s">
        <v>367</v>
      </c>
      <c r="T13" s="412" t="s">
        <v>367</v>
      </c>
      <c r="U13" s="412" t="s">
        <v>367</v>
      </c>
      <c r="V13" s="412" t="s">
        <v>367</v>
      </c>
      <c r="W13" s="412" t="s">
        <v>367</v>
      </c>
      <c r="X13" s="412" t="s">
        <v>367</v>
      </c>
      <c r="Y13" s="412" t="s">
        <v>367</v>
      </c>
      <c r="Z13" s="602" t="s">
        <v>367</v>
      </c>
      <c r="AA13" s="590"/>
    </row>
    <row r="14" spans="1:28" ht="20.100000000000001" customHeight="1" x14ac:dyDescent="0.15">
      <c r="A14" s="655"/>
      <c r="B14" s="218" t="s">
        <v>336</v>
      </c>
      <c r="C14" s="628"/>
      <c r="D14" s="413" t="s">
        <v>367</v>
      </c>
      <c r="E14" s="413" t="s">
        <v>367</v>
      </c>
      <c r="F14" s="413" t="s">
        <v>367</v>
      </c>
      <c r="G14" s="413" t="s">
        <v>367</v>
      </c>
      <c r="H14" s="413" t="s">
        <v>367</v>
      </c>
      <c r="I14" s="413" t="s">
        <v>367</v>
      </c>
      <c r="J14" s="413" t="s">
        <v>367</v>
      </c>
      <c r="K14" s="413" t="s">
        <v>367</v>
      </c>
      <c r="L14" s="521" t="s">
        <v>367</v>
      </c>
      <c r="M14" s="413" t="s">
        <v>367</v>
      </c>
      <c r="N14" s="413" t="s">
        <v>367</v>
      </c>
      <c r="O14" s="413" t="s">
        <v>367</v>
      </c>
      <c r="P14" s="413" t="s">
        <v>367</v>
      </c>
      <c r="Q14" s="413" t="s">
        <v>367</v>
      </c>
      <c r="R14" s="413" t="s">
        <v>367</v>
      </c>
      <c r="S14" s="413" t="s">
        <v>367</v>
      </c>
      <c r="T14" s="413" t="s">
        <v>367</v>
      </c>
      <c r="U14" s="413" t="s">
        <v>367</v>
      </c>
      <c r="V14" s="413" t="s">
        <v>367</v>
      </c>
      <c r="W14" s="413" t="s">
        <v>367</v>
      </c>
      <c r="X14" s="413" t="s">
        <v>367</v>
      </c>
      <c r="Y14" s="413" t="s">
        <v>367</v>
      </c>
      <c r="Z14" s="603" t="s">
        <v>367</v>
      </c>
      <c r="AA14" s="591"/>
    </row>
    <row r="15" spans="1:28" ht="20.100000000000001" customHeight="1" thickBot="1" x14ac:dyDescent="0.2">
      <c r="A15" s="656"/>
      <c r="B15" s="621" t="s">
        <v>389</v>
      </c>
      <c r="C15" s="657"/>
      <c r="D15" s="414">
        <v>0</v>
      </c>
      <c r="E15" s="414">
        <v>0</v>
      </c>
      <c r="F15" s="414"/>
      <c r="G15" s="414"/>
      <c r="H15" s="414"/>
      <c r="I15" s="715"/>
      <c r="J15" s="716"/>
      <c r="K15" s="717"/>
      <c r="L15" s="716"/>
      <c r="M15" s="716"/>
      <c r="N15" s="716"/>
      <c r="O15" s="716"/>
      <c r="P15" s="716"/>
      <c r="Q15" s="716"/>
      <c r="R15" s="716"/>
      <c r="S15" s="716"/>
      <c r="T15" s="716"/>
      <c r="U15" s="716"/>
      <c r="V15" s="716"/>
      <c r="W15" s="716"/>
      <c r="X15" s="716"/>
      <c r="Y15" s="716"/>
      <c r="Z15" s="718"/>
      <c r="AA15" s="592"/>
    </row>
    <row r="16" spans="1:28" ht="20.100000000000001" customHeight="1" x14ac:dyDescent="0.15">
      <c r="A16" s="654" t="s">
        <v>136</v>
      </c>
      <c r="B16" s="217" t="s">
        <v>353</v>
      </c>
      <c r="C16" s="623" t="s">
        <v>368</v>
      </c>
      <c r="D16" s="412" t="s">
        <v>367</v>
      </c>
      <c r="E16" s="412" t="s">
        <v>367</v>
      </c>
      <c r="F16" s="412" t="s">
        <v>367</v>
      </c>
      <c r="G16" s="412" t="s">
        <v>367</v>
      </c>
      <c r="H16" s="412" t="s">
        <v>367</v>
      </c>
      <c r="I16" s="412" t="s">
        <v>367</v>
      </c>
      <c r="J16" s="412" t="s">
        <v>367</v>
      </c>
      <c r="K16" s="519" t="s">
        <v>367</v>
      </c>
      <c r="L16" s="520" t="s">
        <v>367</v>
      </c>
      <c r="M16" s="412" t="s">
        <v>367</v>
      </c>
      <c r="N16" s="412" t="s">
        <v>367</v>
      </c>
      <c r="O16" s="412" t="s">
        <v>367</v>
      </c>
      <c r="P16" s="412" t="s">
        <v>367</v>
      </c>
      <c r="Q16" s="412" t="s">
        <v>367</v>
      </c>
      <c r="R16" s="412" t="s">
        <v>367</v>
      </c>
      <c r="S16" s="412" t="s">
        <v>367</v>
      </c>
      <c r="T16" s="412" t="s">
        <v>367</v>
      </c>
      <c r="U16" s="412" t="s">
        <v>367</v>
      </c>
      <c r="V16" s="412" t="s">
        <v>367</v>
      </c>
      <c r="W16" s="412" t="s">
        <v>367</v>
      </c>
      <c r="X16" s="412" t="s">
        <v>367</v>
      </c>
      <c r="Y16" s="412" t="s">
        <v>367</v>
      </c>
      <c r="Z16" s="602" t="s">
        <v>367</v>
      </c>
      <c r="AA16" s="590"/>
    </row>
    <row r="17" spans="1:27" ht="20.100000000000001" customHeight="1" x14ac:dyDescent="0.15">
      <c r="A17" s="725"/>
      <c r="B17" s="218" t="s">
        <v>336</v>
      </c>
      <c r="C17" s="628"/>
      <c r="D17" s="413" t="s">
        <v>367</v>
      </c>
      <c r="E17" s="413" t="s">
        <v>367</v>
      </c>
      <c r="F17" s="413" t="s">
        <v>367</v>
      </c>
      <c r="G17" s="413" t="s">
        <v>367</v>
      </c>
      <c r="H17" s="413" t="s">
        <v>367</v>
      </c>
      <c r="I17" s="413" t="s">
        <v>367</v>
      </c>
      <c r="J17" s="413" t="s">
        <v>367</v>
      </c>
      <c r="K17" s="413" t="s">
        <v>367</v>
      </c>
      <c r="L17" s="521" t="s">
        <v>367</v>
      </c>
      <c r="M17" s="413" t="s">
        <v>367</v>
      </c>
      <c r="N17" s="413" t="s">
        <v>367</v>
      </c>
      <c r="O17" s="413" t="s">
        <v>367</v>
      </c>
      <c r="P17" s="413" t="s">
        <v>367</v>
      </c>
      <c r="Q17" s="413" t="s">
        <v>367</v>
      </c>
      <c r="R17" s="413" t="s">
        <v>367</v>
      </c>
      <c r="S17" s="413" t="s">
        <v>367</v>
      </c>
      <c r="T17" s="413" t="s">
        <v>367</v>
      </c>
      <c r="U17" s="413" t="s">
        <v>367</v>
      </c>
      <c r="V17" s="413" t="s">
        <v>367</v>
      </c>
      <c r="W17" s="413" t="s">
        <v>367</v>
      </c>
      <c r="X17" s="413" t="s">
        <v>367</v>
      </c>
      <c r="Y17" s="413" t="s">
        <v>367</v>
      </c>
      <c r="Z17" s="603" t="s">
        <v>367</v>
      </c>
      <c r="AA17" s="591"/>
    </row>
    <row r="18" spans="1:27" ht="20.100000000000001" customHeight="1" thickBot="1" x14ac:dyDescent="0.2">
      <c r="A18" s="726"/>
      <c r="B18" s="621" t="s">
        <v>389</v>
      </c>
      <c r="C18" s="657"/>
      <c r="D18" s="414"/>
      <c r="E18" s="414"/>
      <c r="F18" s="414"/>
      <c r="G18" s="414"/>
      <c r="H18" s="414"/>
      <c r="I18" s="715"/>
      <c r="J18" s="716"/>
      <c r="K18" s="717"/>
      <c r="L18" s="716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16"/>
      <c r="Z18" s="718"/>
      <c r="AA18" s="592"/>
    </row>
    <row r="19" spans="1:27" ht="20.100000000000001" customHeight="1" x14ac:dyDescent="0.15">
      <c r="A19" s="654" t="s">
        <v>372</v>
      </c>
      <c r="B19" s="217" t="s">
        <v>390</v>
      </c>
      <c r="C19" s="623" t="s">
        <v>368</v>
      </c>
      <c r="D19" s="412" t="s">
        <v>367</v>
      </c>
      <c r="E19" s="412" t="s">
        <v>367</v>
      </c>
      <c r="F19" s="412" t="s">
        <v>367</v>
      </c>
      <c r="G19" s="412" t="s">
        <v>367</v>
      </c>
      <c r="H19" s="412" t="s">
        <v>367</v>
      </c>
      <c r="I19" s="412" t="s">
        <v>367</v>
      </c>
      <c r="J19" s="412" t="s">
        <v>367</v>
      </c>
      <c r="K19" s="519" t="s">
        <v>367</v>
      </c>
      <c r="L19" s="520" t="s">
        <v>367</v>
      </c>
      <c r="M19" s="412" t="s">
        <v>367</v>
      </c>
      <c r="N19" s="412" t="s">
        <v>367</v>
      </c>
      <c r="O19" s="412" t="s">
        <v>367</v>
      </c>
      <c r="P19" s="412" t="s">
        <v>367</v>
      </c>
      <c r="Q19" s="412" t="s">
        <v>367</v>
      </c>
      <c r="R19" s="412" t="s">
        <v>367</v>
      </c>
      <c r="S19" s="412" t="s">
        <v>367</v>
      </c>
      <c r="T19" s="412" t="s">
        <v>367</v>
      </c>
      <c r="U19" s="412" t="s">
        <v>367</v>
      </c>
      <c r="V19" s="412" t="s">
        <v>367</v>
      </c>
      <c r="W19" s="412" t="s">
        <v>367</v>
      </c>
      <c r="X19" s="412" t="s">
        <v>367</v>
      </c>
      <c r="Y19" s="412" t="s">
        <v>367</v>
      </c>
      <c r="Z19" s="602" t="s">
        <v>367</v>
      </c>
      <c r="AA19" s="590"/>
    </row>
    <row r="20" spans="1:27" ht="20.100000000000001" customHeight="1" x14ac:dyDescent="0.15">
      <c r="A20" s="725"/>
      <c r="B20" s="218" t="s">
        <v>336</v>
      </c>
      <c r="C20" s="625"/>
      <c r="D20" s="413" t="s">
        <v>367</v>
      </c>
      <c r="E20" s="413" t="s">
        <v>367</v>
      </c>
      <c r="F20" s="413" t="s">
        <v>367</v>
      </c>
      <c r="G20" s="413" t="s">
        <v>367</v>
      </c>
      <c r="H20" s="413" t="s">
        <v>367</v>
      </c>
      <c r="I20" s="413" t="s">
        <v>367</v>
      </c>
      <c r="J20" s="413" t="s">
        <v>367</v>
      </c>
      <c r="K20" s="413" t="s">
        <v>367</v>
      </c>
      <c r="L20" s="521" t="s">
        <v>367</v>
      </c>
      <c r="M20" s="413" t="s">
        <v>367</v>
      </c>
      <c r="N20" s="413" t="s">
        <v>367</v>
      </c>
      <c r="O20" s="413" t="s">
        <v>367</v>
      </c>
      <c r="P20" s="413" t="s">
        <v>367</v>
      </c>
      <c r="Q20" s="413" t="s">
        <v>367</v>
      </c>
      <c r="R20" s="413" t="s">
        <v>367</v>
      </c>
      <c r="S20" s="413" t="s">
        <v>367</v>
      </c>
      <c r="T20" s="413" t="s">
        <v>367</v>
      </c>
      <c r="U20" s="413" t="s">
        <v>367</v>
      </c>
      <c r="V20" s="413" t="s">
        <v>367</v>
      </c>
      <c r="W20" s="413" t="s">
        <v>367</v>
      </c>
      <c r="X20" s="413" t="s">
        <v>367</v>
      </c>
      <c r="Y20" s="413" t="s">
        <v>367</v>
      </c>
      <c r="Z20" s="603" t="s">
        <v>367</v>
      </c>
      <c r="AA20" s="591"/>
    </row>
    <row r="21" spans="1:27" ht="20.100000000000001" customHeight="1" thickBot="1" x14ac:dyDescent="0.2">
      <c r="A21" s="726"/>
      <c r="B21" s="621" t="s">
        <v>389</v>
      </c>
      <c r="C21" s="622"/>
      <c r="D21" s="414">
        <v>1</v>
      </c>
      <c r="E21" s="414"/>
      <c r="F21" s="414">
        <v>1</v>
      </c>
      <c r="G21" s="414"/>
      <c r="H21" s="414"/>
      <c r="I21" s="715"/>
      <c r="J21" s="716"/>
      <c r="K21" s="717"/>
      <c r="L21" s="716"/>
      <c r="M21" s="716"/>
      <c r="N21" s="716"/>
      <c r="O21" s="716"/>
      <c r="P21" s="716"/>
      <c r="Q21" s="716"/>
      <c r="R21" s="716"/>
      <c r="S21" s="716"/>
      <c r="T21" s="716"/>
      <c r="U21" s="716"/>
      <c r="V21" s="716"/>
      <c r="W21" s="716"/>
      <c r="X21" s="716"/>
      <c r="Y21" s="716"/>
      <c r="Z21" s="718"/>
      <c r="AA21" s="592"/>
    </row>
    <row r="22" spans="1:27" ht="20.100000000000001" customHeight="1" x14ac:dyDescent="0.15">
      <c r="A22" s="654" t="s">
        <v>134</v>
      </c>
      <c r="B22" s="217" t="s">
        <v>391</v>
      </c>
      <c r="C22" s="623" t="s">
        <v>368</v>
      </c>
      <c r="D22" s="412" t="s">
        <v>367</v>
      </c>
      <c r="E22" s="412" t="s">
        <v>367</v>
      </c>
      <c r="F22" s="412" t="s">
        <v>367</v>
      </c>
      <c r="G22" s="412" t="s">
        <v>367</v>
      </c>
      <c r="H22" s="412" t="s">
        <v>367</v>
      </c>
      <c r="I22" s="412" t="s">
        <v>367</v>
      </c>
      <c r="J22" s="412" t="s">
        <v>367</v>
      </c>
      <c r="K22" s="519" t="s">
        <v>367</v>
      </c>
      <c r="L22" s="520" t="s">
        <v>367</v>
      </c>
      <c r="M22" s="412" t="s">
        <v>367</v>
      </c>
      <c r="N22" s="412" t="s">
        <v>367</v>
      </c>
      <c r="O22" s="412" t="s">
        <v>367</v>
      </c>
      <c r="P22" s="412" t="s">
        <v>367</v>
      </c>
      <c r="Q22" s="412" t="s">
        <v>367</v>
      </c>
      <c r="R22" s="412" t="s">
        <v>367</v>
      </c>
      <c r="S22" s="412" t="s">
        <v>367</v>
      </c>
      <c r="T22" s="412" t="s">
        <v>367</v>
      </c>
      <c r="U22" s="412" t="s">
        <v>367</v>
      </c>
      <c r="V22" s="412" t="s">
        <v>367</v>
      </c>
      <c r="W22" s="412" t="s">
        <v>367</v>
      </c>
      <c r="X22" s="412" t="s">
        <v>367</v>
      </c>
      <c r="Y22" s="412" t="s">
        <v>367</v>
      </c>
      <c r="Z22" s="602" t="s">
        <v>367</v>
      </c>
      <c r="AA22" s="590"/>
    </row>
    <row r="23" spans="1:27" ht="20.100000000000001" customHeight="1" x14ac:dyDescent="0.15">
      <c r="A23" s="725"/>
      <c r="B23" s="218" t="s">
        <v>336</v>
      </c>
      <c r="C23" s="625"/>
      <c r="D23" s="413" t="s">
        <v>367</v>
      </c>
      <c r="E23" s="413" t="s">
        <v>367</v>
      </c>
      <c r="F23" s="413" t="s">
        <v>367</v>
      </c>
      <c r="G23" s="413" t="s">
        <v>367</v>
      </c>
      <c r="H23" s="413" t="s">
        <v>367</v>
      </c>
      <c r="I23" s="413" t="s">
        <v>367</v>
      </c>
      <c r="J23" s="413" t="s">
        <v>367</v>
      </c>
      <c r="K23" s="413" t="s">
        <v>367</v>
      </c>
      <c r="L23" s="521" t="s">
        <v>367</v>
      </c>
      <c r="M23" s="413" t="s">
        <v>367</v>
      </c>
      <c r="N23" s="413" t="s">
        <v>367</v>
      </c>
      <c r="O23" s="413" t="s">
        <v>367</v>
      </c>
      <c r="P23" s="413" t="s">
        <v>367</v>
      </c>
      <c r="Q23" s="413" t="s">
        <v>367</v>
      </c>
      <c r="R23" s="413" t="s">
        <v>367</v>
      </c>
      <c r="S23" s="413" t="s">
        <v>367</v>
      </c>
      <c r="T23" s="413" t="s">
        <v>367</v>
      </c>
      <c r="U23" s="413" t="s">
        <v>367</v>
      </c>
      <c r="V23" s="413" t="s">
        <v>367</v>
      </c>
      <c r="W23" s="413" t="s">
        <v>367</v>
      </c>
      <c r="X23" s="413" t="s">
        <v>367</v>
      </c>
      <c r="Y23" s="413" t="s">
        <v>367</v>
      </c>
      <c r="Z23" s="603" t="s">
        <v>367</v>
      </c>
      <c r="AA23" s="591"/>
    </row>
    <row r="24" spans="1:27" ht="20.100000000000001" customHeight="1" thickBot="1" x14ac:dyDescent="0.2">
      <c r="A24" s="726"/>
      <c r="B24" s="621" t="s">
        <v>389</v>
      </c>
      <c r="C24" s="657"/>
      <c r="D24" s="414">
        <v>0</v>
      </c>
      <c r="E24" s="414">
        <v>0</v>
      </c>
      <c r="F24" s="414"/>
      <c r="G24" s="414"/>
      <c r="H24" s="414"/>
      <c r="I24" s="715"/>
      <c r="J24" s="716"/>
      <c r="K24" s="717"/>
      <c r="L24" s="716"/>
      <c r="M24" s="716"/>
      <c r="N24" s="716"/>
      <c r="O24" s="716"/>
      <c r="P24" s="716"/>
      <c r="Q24" s="716"/>
      <c r="R24" s="716"/>
      <c r="S24" s="716"/>
      <c r="T24" s="716"/>
      <c r="U24" s="716"/>
      <c r="V24" s="716"/>
      <c r="W24" s="716"/>
      <c r="X24" s="716"/>
      <c r="Y24" s="716"/>
      <c r="Z24" s="718"/>
      <c r="AA24" s="592"/>
    </row>
    <row r="25" spans="1:27" ht="20.100000000000001" customHeight="1" x14ac:dyDescent="0.15">
      <c r="A25" s="654" t="s">
        <v>135</v>
      </c>
      <c r="B25" s="217" t="s">
        <v>374</v>
      </c>
      <c r="C25" s="623" t="s">
        <v>368</v>
      </c>
      <c r="D25" s="412" t="s">
        <v>367</v>
      </c>
      <c r="E25" s="522" t="s">
        <v>367</v>
      </c>
      <c r="F25" s="523" t="s">
        <v>367</v>
      </c>
      <c r="G25" s="412" t="s">
        <v>367</v>
      </c>
      <c r="H25" s="519" t="s">
        <v>367</v>
      </c>
      <c r="I25" s="524" t="s">
        <v>367</v>
      </c>
      <c r="J25" s="525" t="s">
        <v>367</v>
      </c>
      <c r="K25" s="525" t="s">
        <v>367</v>
      </c>
      <c r="L25" s="520" t="s">
        <v>367</v>
      </c>
      <c r="M25" s="412" t="s">
        <v>367</v>
      </c>
      <c r="N25" s="412" t="s">
        <v>367</v>
      </c>
      <c r="O25" s="412" t="s">
        <v>367</v>
      </c>
      <c r="P25" s="412" t="s">
        <v>367</v>
      </c>
      <c r="Q25" s="412" t="s">
        <v>367</v>
      </c>
      <c r="R25" s="412" t="s">
        <v>367</v>
      </c>
      <c r="S25" s="412" t="s">
        <v>367</v>
      </c>
      <c r="T25" s="412" t="s">
        <v>367</v>
      </c>
      <c r="U25" s="412" t="s">
        <v>367</v>
      </c>
      <c r="V25" s="412" t="s">
        <v>367</v>
      </c>
      <c r="W25" s="412" t="s">
        <v>367</v>
      </c>
      <c r="X25" s="412" t="s">
        <v>367</v>
      </c>
      <c r="Y25" s="412" t="s">
        <v>367</v>
      </c>
      <c r="Z25" s="602" t="s">
        <v>367</v>
      </c>
      <c r="AA25" s="590"/>
    </row>
    <row r="26" spans="1:27" ht="20.100000000000001" customHeight="1" x14ac:dyDescent="0.15">
      <c r="A26" s="725"/>
      <c r="B26" s="218" t="s">
        <v>392</v>
      </c>
      <c r="C26" s="706"/>
      <c r="D26" s="413" t="s">
        <v>367</v>
      </c>
      <c r="E26" s="413" t="s">
        <v>367</v>
      </c>
      <c r="F26" s="413" t="s">
        <v>367</v>
      </c>
      <c r="G26" s="413" t="s">
        <v>367</v>
      </c>
      <c r="H26" s="413" t="s">
        <v>367</v>
      </c>
      <c r="I26" s="413" t="s">
        <v>367</v>
      </c>
      <c r="J26" s="413" t="s">
        <v>367</v>
      </c>
      <c r="K26" s="413" t="s">
        <v>367</v>
      </c>
      <c r="L26" s="521" t="s">
        <v>367</v>
      </c>
      <c r="M26" s="413" t="s">
        <v>367</v>
      </c>
      <c r="N26" s="413" t="s">
        <v>367</v>
      </c>
      <c r="O26" s="413" t="s">
        <v>367</v>
      </c>
      <c r="P26" s="413" t="s">
        <v>367</v>
      </c>
      <c r="Q26" s="413" t="s">
        <v>367</v>
      </c>
      <c r="R26" s="413" t="s">
        <v>367</v>
      </c>
      <c r="S26" s="413" t="s">
        <v>367</v>
      </c>
      <c r="T26" s="413" t="s">
        <v>367</v>
      </c>
      <c r="U26" s="413" t="s">
        <v>367</v>
      </c>
      <c r="V26" s="413" t="s">
        <v>367</v>
      </c>
      <c r="W26" s="413" t="s">
        <v>367</v>
      </c>
      <c r="X26" s="413" t="s">
        <v>367</v>
      </c>
      <c r="Y26" s="413" t="s">
        <v>367</v>
      </c>
      <c r="Z26" s="603" t="s">
        <v>367</v>
      </c>
      <c r="AA26" s="591"/>
    </row>
    <row r="27" spans="1:27" ht="20.100000000000001" customHeight="1" x14ac:dyDescent="0.15">
      <c r="A27" s="725"/>
      <c r="B27" s="218" t="s">
        <v>393</v>
      </c>
      <c r="C27" s="706"/>
      <c r="D27" s="413" t="s">
        <v>367</v>
      </c>
      <c r="E27" s="413" t="s">
        <v>367</v>
      </c>
      <c r="F27" s="413" t="s">
        <v>367</v>
      </c>
      <c r="G27" s="413" t="s">
        <v>367</v>
      </c>
      <c r="H27" s="413" t="s">
        <v>367</v>
      </c>
      <c r="I27" s="413" t="s">
        <v>367</v>
      </c>
      <c r="J27" s="413" t="s">
        <v>367</v>
      </c>
      <c r="K27" s="413" t="s">
        <v>367</v>
      </c>
      <c r="L27" s="521" t="s">
        <v>367</v>
      </c>
      <c r="M27" s="413" t="s">
        <v>367</v>
      </c>
      <c r="N27" s="413" t="s">
        <v>367</v>
      </c>
      <c r="O27" s="413" t="s">
        <v>367</v>
      </c>
      <c r="P27" s="413" t="s">
        <v>367</v>
      </c>
      <c r="Q27" s="413" t="s">
        <v>367</v>
      </c>
      <c r="R27" s="413" t="s">
        <v>367</v>
      </c>
      <c r="S27" s="413" t="s">
        <v>367</v>
      </c>
      <c r="T27" s="413" t="s">
        <v>367</v>
      </c>
      <c r="U27" s="413" t="s">
        <v>367</v>
      </c>
      <c r="V27" s="413" t="s">
        <v>367</v>
      </c>
      <c r="W27" s="413" t="s">
        <v>367</v>
      </c>
      <c r="X27" s="413" t="s">
        <v>367</v>
      </c>
      <c r="Y27" s="413" t="s">
        <v>367</v>
      </c>
      <c r="Z27" s="603" t="s">
        <v>367</v>
      </c>
      <c r="AA27" s="591"/>
    </row>
    <row r="28" spans="1:27" ht="20.100000000000001" customHeight="1" x14ac:dyDescent="0.15">
      <c r="A28" s="725"/>
      <c r="B28" s="218" t="s">
        <v>336</v>
      </c>
      <c r="C28" s="625"/>
      <c r="D28" s="413">
        <v>1</v>
      </c>
      <c r="E28" s="413">
        <v>1</v>
      </c>
      <c r="F28" s="413"/>
      <c r="G28" s="413"/>
      <c r="H28" s="413"/>
      <c r="I28" s="413">
        <v>0</v>
      </c>
      <c r="J28" s="413"/>
      <c r="K28" s="413">
        <v>1</v>
      </c>
      <c r="L28" s="521"/>
      <c r="M28" s="413"/>
      <c r="N28" s="413">
        <v>1</v>
      </c>
      <c r="O28" s="413"/>
      <c r="P28" s="413"/>
      <c r="Q28" s="413">
        <v>0</v>
      </c>
      <c r="R28" s="413">
        <v>0</v>
      </c>
      <c r="S28" s="413"/>
      <c r="T28" s="413">
        <v>1</v>
      </c>
      <c r="U28" s="413">
        <v>1</v>
      </c>
      <c r="V28" s="413"/>
      <c r="W28" s="413"/>
      <c r="X28" s="413"/>
      <c r="Y28" s="413"/>
      <c r="Z28" s="603">
        <v>1</v>
      </c>
      <c r="AA28" s="591"/>
    </row>
    <row r="29" spans="1:27" ht="20.100000000000001" customHeight="1" thickBot="1" x14ac:dyDescent="0.2">
      <c r="A29" s="726"/>
      <c r="B29" s="621" t="s">
        <v>389</v>
      </c>
      <c r="C29" s="622"/>
      <c r="D29" s="414">
        <v>1</v>
      </c>
      <c r="E29" s="414">
        <v>1</v>
      </c>
      <c r="F29" s="414"/>
      <c r="G29" s="414"/>
      <c r="H29" s="414"/>
      <c r="I29" s="715"/>
      <c r="J29" s="716"/>
      <c r="K29" s="717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8"/>
      <c r="AA29" s="592"/>
    </row>
    <row r="30" spans="1:27" ht="20.100000000000001" customHeight="1" x14ac:dyDescent="0.15">
      <c r="A30" s="654" t="s">
        <v>137</v>
      </c>
      <c r="B30" s="217" t="s">
        <v>394</v>
      </c>
      <c r="C30" s="623" t="s">
        <v>368</v>
      </c>
      <c r="D30" s="412" t="s">
        <v>367</v>
      </c>
      <c r="E30" s="522" t="s">
        <v>367</v>
      </c>
      <c r="F30" s="523" t="s">
        <v>367</v>
      </c>
      <c r="G30" s="412" t="s">
        <v>367</v>
      </c>
      <c r="H30" s="519" t="s">
        <v>367</v>
      </c>
      <c r="I30" s="524" t="s">
        <v>367</v>
      </c>
      <c r="J30" s="525" t="s">
        <v>367</v>
      </c>
      <c r="K30" s="525" t="s">
        <v>367</v>
      </c>
      <c r="L30" s="520" t="s">
        <v>367</v>
      </c>
      <c r="M30" s="412" t="s">
        <v>367</v>
      </c>
      <c r="N30" s="412" t="s">
        <v>367</v>
      </c>
      <c r="O30" s="412" t="s">
        <v>367</v>
      </c>
      <c r="P30" s="412" t="s">
        <v>367</v>
      </c>
      <c r="Q30" s="412" t="s">
        <v>367</v>
      </c>
      <c r="R30" s="412" t="s">
        <v>367</v>
      </c>
      <c r="S30" s="412" t="s">
        <v>367</v>
      </c>
      <c r="T30" s="412" t="s">
        <v>367</v>
      </c>
      <c r="U30" s="412" t="s">
        <v>367</v>
      </c>
      <c r="V30" s="412" t="s">
        <v>367</v>
      </c>
      <c r="W30" s="412" t="s">
        <v>367</v>
      </c>
      <c r="X30" s="412" t="s">
        <v>367</v>
      </c>
      <c r="Y30" s="412" t="s">
        <v>367</v>
      </c>
      <c r="Z30" s="602" t="s">
        <v>367</v>
      </c>
      <c r="AA30" s="590"/>
    </row>
    <row r="31" spans="1:27" ht="20.100000000000001" customHeight="1" x14ac:dyDescent="0.15">
      <c r="A31" s="725"/>
      <c r="B31" s="218" t="s">
        <v>395</v>
      </c>
      <c r="C31" s="706"/>
      <c r="D31" s="413" t="s">
        <v>367</v>
      </c>
      <c r="E31" s="413" t="s">
        <v>367</v>
      </c>
      <c r="F31" s="413" t="s">
        <v>367</v>
      </c>
      <c r="G31" s="413" t="s">
        <v>367</v>
      </c>
      <c r="H31" s="413" t="s">
        <v>367</v>
      </c>
      <c r="I31" s="413" t="s">
        <v>367</v>
      </c>
      <c r="J31" s="413" t="s">
        <v>367</v>
      </c>
      <c r="K31" s="413" t="s">
        <v>367</v>
      </c>
      <c r="L31" s="521" t="s">
        <v>367</v>
      </c>
      <c r="M31" s="413" t="s">
        <v>367</v>
      </c>
      <c r="N31" s="413" t="s">
        <v>367</v>
      </c>
      <c r="O31" s="413" t="s">
        <v>367</v>
      </c>
      <c r="P31" s="413" t="s">
        <v>367</v>
      </c>
      <c r="Q31" s="413" t="s">
        <v>367</v>
      </c>
      <c r="R31" s="413" t="s">
        <v>367</v>
      </c>
      <c r="S31" s="413" t="s">
        <v>367</v>
      </c>
      <c r="T31" s="413" t="s">
        <v>367</v>
      </c>
      <c r="U31" s="413" t="s">
        <v>367</v>
      </c>
      <c r="V31" s="413" t="s">
        <v>367</v>
      </c>
      <c r="W31" s="413" t="s">
        <v>367</v>
      </c>
      <c r="X31" s="413" t="s">
        <v>367</v>
      </c>
      <c r="Y31" s="413" t="s">
        <v>367</v>
      </c>
      <c r="Z31" s="603" t="s">
        <v>367</v>
      </c>
      <c r="AA31" s="591"/>
    </row>
    <row r="32" spans="1:27" ht="20.100000000000001" customHeight="1" x14ac:dyDescent="0.15">
      <c r="A32" s="725"/>
      <c r="B32" s="218" t="s">
        <v>396</v>
      </c>
      <c r="C32" s="706"/>
      <c r="D32" s="413" t="s">
        <v>367</v>
      </c>
      <c r="E32" s="413" t="s">
        <v>367</v>
      </c>
      <c r="F32" s="413" t="s">
        <v>367</v>
      </c>
      <c r="G32" s="413" t="s">
        <v>367</v>
      </c>
      <c r="H32" s="413" t="s">
        <v>367</v>
      </c>
      <c r="I32" s="413" t="s">
        <v>367</v>
      </c>
      <c r="J32" s="413" t="s">
        <v>367</v>
      </c>
      <c r="K32" s="413" t="s">
        <v>367</v>
      </c>
      <c r="L32" s="521" t="s">
        <v>367</v>
      </c>
      <c r="M32" s="413" t="s">
        <v>367</v>
      </c>
      <c r="N32" s="413" t="s">
        <v>367</v>
      </c>
      <c r="O32" s="413" t="s">
        <v>367</v>
      </c>
      <c r="P32" s="413" t="s">
        <v>367</v>
      </c>
      <c r="Q32" s="413" t="s">
        <v>367</v>
      </c>
      <c r="R32" s="413" t="s">
        <v>367</v>
      </c>
      <c r="S32" s="413" t="s">
        <v>367</v>
      </c>
      <c r="T32" s="413" t="s">
        <v>367</v>
      </c>
      <c r="U32" s="413" t="s">
        <v>367</v>
      </c>
      <c r="V32" s="413" t="s">
        <v>367</v>
      </c>
      <c r="W32" s="413" t="s">
        <v>367</v>
      </c>
      <c r="X32" s="413" t="s">
        <v>367</v>
      </c>
      <c r="Y32" s="413" t="s">
        <v>367</v>
      </c>
      <c r="Z32" s="603" t="s">
        <v>367</v>
      </c>
      <c r="AA32" s="591"/>
    </row>
    <row r="33" spans="1:27" ht="20.100000000000001" customHeight="1" x14ac:dyDescent="0.15">
      <c r="A33" s="725"/>
      <c r="B33" s="218" t="s">
        <v>336</v>
      </c>
      <c r="C33" s="625"/>
      <c r="D33" s="413">
        <v>8</v>
      </c>
      <c r="E33" s="413">
        <v>8</v>
      </c>
      <c r="F33" s="413"/>
      <c r="G33" s="413"/>
      <c r="H33" s="413"/>
      <c r="I33" s="413"/>
      <c r="J33" s="413">
        <v>8</v>
      </c>
      <c r="K33" s="413"/>
      <c r="L33" s="521">
        <v>4</v>
      </c>
      <c r="M33" s="413"/>
      <c r="N33" s="413">
        <v>4</v>
      </c>
      <c r="O33" s="413"/>
      <c r="P33" s="413"/>
      <c r="Q33" s="413"/>
      <c r="R33" s="413"/>
      <c r="S33" s="413">
        <v>4</v>
      </c>
      <c r="T33" s="413">
        <v>4</v>
      </c>
      <c r="U33" s="413">
        <v>4</v>
      </c>
      <c r="V33" s="413"/>
      <c r="W33" s="413"/>
      <c r="X33" s="413"/>
      <c r="Y33" s="413"/>
      <c r="Z33" s="603">
        <v>8</v>
      </c>
      <c r="AA33" s="591"/>
    </row>
    <row r="34" spans="1:27" ht="20.100000000000001" customHeight="1" thickBot="1" x14ac:dyDescent="0.2">
      <c r="A34" s="726"/>
      <c r="B34" s="621" t="s">
        <v>389</v>
      </c>
      <c r="C34" s="622"/>
      <c r="D34" s="414">
        <v>9</v>
      </c>
      <c r="E34" s="414">
        <v>9</v>
      </c>
      <c r="F34" s="414"/>
      <c r="G34" s="414"/>
      <c r="H34" s="414"/>
      <c r="I34" s="715"/>
      <c r="J34" s="716"/>
      <c r="K34" s="717"/>
      <c r="L34" s="716"/>
      <c r="M34" s="716"/>
      <c r="N34" s="716"/>
      <c r="O34" s="716"/>
      <c r="P34" s="716"/>
      <c r="Q34" s="716"/>
      <c r="R34" s="716"/>
      <c r="S34" s="716"/>
      <c r="T34" s="716"/>
      <c r="U34" s="716"/>
      <c r="V34" s="716"/>
      <c r="W34" s="716"/>
      <c r="X34" s="716"/>
      <c r="Y34" s="716"/>
      <c r="Z34" s="718"/>
      <c r="AA34" s="592"/>
    </row>
    <row r="35" spans="1:27" ht="20.100000000000001" customHeight="1" x14ac:dyDescent="0.15">
      <c r="A35" s="654" t="s">
        <v>139</v>
      </c>
      <c r="B35" s="217" t="s">
        <v>355</v>
      </c>
      <c r="C35" s="623" t="s">
        <v>368</v>
      </c>
      <c r="D35" s="412" t="s">
        <v>367</v>
      </c>
      <c r="E35" s="412" t="s">
        <v>367</v>
      </c>
      <c r="F35" s="412" t="s">
        <v>367</v>
      </c>
      <c r="G35" s="412" t="s">
        <v>367</v>
      </c>
      <c r="H35" s="412" t="s">
        <v>367</v>
      </c>
      <c r="I35" s="412" t="s">
        <v>367</v>
      </c>
      <c r="J35" s="412" t="s">
        <v>367</v>
      </c>
      <c r="K35" s="519" t="s">
        <v>367</v>
      </c>
      <c r="L35" s="520" t="s">
        <v>367</v>
      </c>
      <c r="M35" s="412" t="s">
        <v>367</v>
      </c>
      <c r="N35" s="412" t="s">
        <v>367</v>
      </c>
      <c r="O35" s="412" t="s">
        <v>367</v>
      </c>
      <c r="P35" s="412" t="s">
        <v>367</v>
      </c>
      <c r="Q35" s="412" t="s">
        <v>367</v>
      </c>
      <c r="R35" s="412" t="s">
        <v>367</v>
      </c>
      <c r="S35" s="412" t="s">
        <v>367</v>
      </c>
      <c r="T35" s="412" t="s">
        <v>367</v>
      </c>
      <c r="U35" s="412" t="s">
        <v>367</v>
      </c>
      <c r="V35" s="412" t="s">
        <v>367</v>
      </c>
      <c r="W35" s="412" t="s">
        <v>367</v>
      </c>
      <c r="X35" s="412" t="s">
        <v>367</v>
      </c>
      <c r="Y35" s="412" t="s">
        <v>367</v>
      </c>
      <c r="Z35" s="602" t="s">
        <v>367</v>
      </c>
      <c r="AA35" s="590"/>
    </row>
    <row r="36" spans="1:27" ht="20.100000000000001" customHeight="1" x14ac:dyDescent="0.15">
      <c r="A36" s="725"/>
      <c r="B36" s="218" t="s">
        <v>336</v>
      </c>
      <c r="C36" s="625"/>
      <c r="D36" s="413" t="s">
        <v>367</v>
      </c>
      <c r="E36" s="413" t="s">
        <v>367</v>
      </c>
      <c r="F36" s="413" t="s">
        <v>367</v>
      </c>
      <c r="G36" s="413" t="s">
        <v>367</v>
      </c>
      <c r="H36" s="413" t="s">
        <v>367</v>
      </c>
      <c r="I36" s="413" t="s">
        <v>367</v>
      </c>
      <c r="J36" s="413" t="s">
        <v>367</v>
      </c>
      <c r="K36" s="413" t="s">
        <v>367</v>
      </c>
      <c r="L36" s="521" t="s">
        <v>367</v>
      </c>
      <c r="M36" s="413" t="s">
        <v>367</v>
      </c>
      <c r="N36" s="413" t="s">
        <v>367</v>
      </c>
      <c r="O36" s="413" t="s">
        <v>367</v>
      </c>
      <c r="P36" s="413" t="s">
        <v>367</v>
      </c>
      <c r="Q36" s="413" t="s">
        <v>367</v>
      </c>
      <c r="R36" s="413" t="s">
        <v>367</v>
      </c>
      <c r="S36" s="413" t="s">
        <v>367</v>
      </c>
      <c r="T36" s="413" t="s">
        <v>367</v>
      </c>
      <c r="U36" s="413" t="s">
        <v>367</v>
      </c>
      <c r="V36" s="413" t="s">
        <v>367</v>
      </c>
      <c r="W36" s="413" t="s">
        <v>367</v>
      </c>
      <c r="X36" s="413" t="s">
        <v>367</v>
      </c>
      <c r="Y36" s="413" t="s">
        <v>367</v>
      </c>
      <c r="Z36" s="603" t="s">
        <v>367</v>
      </c>
      <c r="AA36" s="591"/>
    </row>
    <row r="37" spans="1:27" ht="20.100000000000001" customHeight="1" thickBot="1" x14ac:dyDescent="0.2">
      <c r="A37" s="726"/>
      <c r="B37" s="621" t="s">
        <v>389</v>
      </c>
      <c r="C37" s="657"/>
      <c r="D37" s="414">
        <v>1</v>
      </c>
      <c r="E37" s="414"/>
      <c r="F37" s="414">
        <v>1</v>
      </c>
      <c r="G37" s="414"/>
      <c r="H37" s="414"/>
      <c r="I37" s="715"/>
      <c r="J37" s="716"/>
      <c r="K37" s="717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V37" s="716"/>
      <c r="W37" s="716"/>
      <c r="X37" s="716"/>
      <c r="Y37" s="716"/>
      <c r="Z37" s="718"/>
      <c r="AA37" s="592"/>
    </row>
    <row r="38" spans="1:27" ht="20.100000000000001" customHeight="1" x14ac:dyDescent="0.15">
      <c r="A38" s="654" t="s">
        <v>354</v>
      </c>
      <c r="B38" s="217" t="s">
        <v>397</v>
      </c>
      <c r="C38" s="623" t="s">
        <v>368</v>
      </c>
      <c r="D38" s="412" t="s">
        <v>367</v>
      </c>
      <c r="E38" s="522" t="s">
        <v>367</v>
      </c>
      <c r="F38" s="523" t="s">
        <v>367</v>
      </c>
      <c r="G38" s="412" t="s">
        <v>367</v>
      </c>
      <c r="H38" s="519" t="s">
        <v>367</v>
      </c>
      <c r="I38" s="525" t="s">
        <v>367</v>
      </c>
      <c r="J38" s="525" t="s">
        <v>367</v>
      </c>
      <c r="K38" s="525" t="s">
        <v>367</v>
      </c>
      <c r="L38" s="520" t="s">
        <v>367</v>
      </c>
      <c r="M38" s="412" t="s">
        <v>367</v>
      </c>
      <c r="N38" s="412" t="s">
        <v>367</v>
      </c>
      <c r="O38" s="412" t="s">
        <v>367</v>
      </c>
      <c r="P38" s="412" t="s">
        <v>367</v>
      </c>
      <c r="Q38" s="412" t="s">
        <v>367</v>
      </c>
      <c r="R38" s="412" t="s">
        <v>367</v>
      </c>
      <c r="S38" s="412" t="s">
        <v>367</v>
      </c>
      <c r="T38" s="412" t="s">
        <v>367</v>
      </c>
      <c r="U38" s="412" t="s">
        <v>367</v>
      </c>
      <c r="V38" s="412" t="s">
        <v>367</v>
      </c>
      <c r="W38" s="412" t="s">
        <v>367</v>
      </c>
      <c r="X38" s="412" t="s">
        <v>367</v>
      </c>
      <c r="Y38" s="412" t="s">
        <v>367</v>
      </c>
      <c r="Z38" s="602" t="s">
        <v>367</v>
      </c>
      <c r="AA38" s="590"/>
    </row>
    <row r="39" spans="1:27" ht="20.100000000000001" customHeight="1" x14ac:dyDescent="0.15">
      <c r="A39" s="725"/>
      <c r="B39" s="218" t="s">
        <v>382</v>
      </c>
      <c r="C39" s="706"/>
      <c r="D39" s="413" t="s">
        <v>367</v>
      </c>
      <c r="E39" s="413" t="s">
        <v>367</v>
      </c>
      <c r="F39" s="413" t="s">
        <v>367</v>
      </c>
      <c r="G39" s="413" t="s">
        <v>367</v>
      </c>
      <c r="H39" s="413" t="s">
        <v>367</v>
      </c>
      <c r="I39" s="413" t="s">
        <v>367</v>
      </c>
      <c r="J39" s="413" t="s">
        <v>367</v>
      </c>
      <c r="K39" s="413" t="s">
        <v>367</v>
      </c>
      <c r="L39" s="521" t="s">
        <v>367</v>
      </c>
      <c r="M39" s="413" t="s">
        <v>367</v>
      </c>
      <c r="N39" s="413" t="s">
        <v>367</v>
      </c>
      <c r="O39" s="413" t="s">
        <v>367</v>
      </c>
      <c r="P39" s="413" t="s">
        <v>367</v>
      </c>
      <c r="Q39" s="413" t="s">
        <v>367</v>
      </c>
      <c r="R39" s="413" t="s">
        <v>367</v>
      </c>
      <c r="S39" s="413" t="s">
        <v>367</v>
      </c>
      <c r="T39" s="413" t="s">
        <v>367</v>
      </c>
      <c r="U39" s="413" t="s">
        <v>367</v>
      </c>
      <c r="V39" s="413" t="s">
        <v>367</v>
      </c>
      <c r="W39" s="413" t="s">
        <v>367</v>
      </c>
      <c r="X39" s="413" t="s">
        <v>367</v>
      </c>
      <c r="Y39" s="413" t="s">
        <v>367</v>
      </c>
      <c r="Z39" s="603" t="s">
        <v>367</v>
      </c>
      <c r="AA39" s="591"/>
    </row>
    <row r="40" spans="1:27" ht="20.100000000000001" customHeight="1" x14ac:dyDescent="0.15">
      <c r="A40" s="725"/>
      <c r="B40" s="218" t="s">
        <v>336</v>
      </c>
      <c r="C40" s="625"/>
      <c r="D40" s="413">
        <v>4</v>
      </c>
      <c r="E40" s="413">
        <v>4</v>
      </c>
      <c r="F40" s="413"/>
      <c r="G40" s="413"/>
      <c r="H40" s="413"/>
      <c r="I40" s="413">
        <v>3</v>
      </c>
      <c r="J40" s="413">
        <v>1</v>
      </c>
      <c r="K40" s="413"/>
      <c r="L40" s="521"/>
      <c r="M40" s="413"/>
      <c r="N40" s="413">
        <v>4</v>
      </c>
      <c r="O40" s="413">
        <v>4</v>
      </c>
      <c r="P40" s="413"/>
      <c r="Q40" s="413"/>
      <c r="R40" s="413"/>
      <c r="S40" s="413">
        <v>4</v>
      </c>
      <c r="T40" s="413"/>
      <c r="U40" s="413"/>
      <c r="V40" s="413"/>
      <c r="W40" s="413"/>
      <c r="X40" s="413"/>
      <c r="Y40" s="413">
        <v>4</v>
      </c>
      <c r="Z40" s="603"/>
      <c r="AA40" s="591"/>
    </row>
    <row r="41" spans="1:27" ht="20.100000000000001" customHeight="1" thickBot="1" x14ac:dyDescent="0.2">
      <c r="A41" s="726"/>
      <c r="B41" s="621" t="s">
        <v>389</v>
      </c>
      <c r="C41" s="657"/>
      <c r="D41" s="414">
        <v>4</v>
      </c>
      <c r="E41" s="414">
        <v>4</v>
      </c>
      <c r="F41" s="414"/>
      <c r="G41" s="414"/>
      <c r="H41" s="414"/>
      <c r="I41" s="715"/>
      <c r="J41" s="716"/>
      <c r="K41" s="717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8"/>
      <c r="AA41" s="592"/>
    </row>
    <row r="42" spans="1:27" ht="20.100000000000001" customHeight="1" x14ac:dyDescent="0.15">
      <c r="A42" s="654" t="s">
        <v>147</v>
      </c>
      <c r="B42" s="217" t="s">
        <v>352</v>
      </c>
      <c r="C42" s="623" t="s">
        <v>368</v>
      </c>
      <c r="D42" s="412" t="s">
        <v>367</v>
      </c>
      <c r="E42" s="412" t="s">
        <v>367</v>
      </c>
      <c r="F42" s="412" t="s">
        <v>367</v>
      </c>
      <c r="G42" s="412" t="s">
        <v>367</v>
      </c>
      <c r="H42" s="412" t="s">
        <v>367</v>
      </c>
      <c r="I42" s="412" t="s">
        <v>367</v>
      </c>
      <c r="J42" s="412" t="s">
        <v>367</v>
      </c>
      <c r="K42" s="519" t="s">
        <v>367</v>
      </c>
      <c r="L42" s="520" t="s">
        <v>367</v>
      </c>
      <c r="M42" s="412" t="s">
        <v>367</v>
      </c>
      <c r="N42" s="412" t="s">
        <v>367</v>
      </c>
      <c r="O42" s="412" t="s">
        <v>367</v>
      </c>
      <c r="P42" s="412" t="s">
        <v>367</v>
      </c>
      <c r="Q42" s="412" t="s">
        <v>367</v>
      </c>
      <c r="R42" s="412" t="s">
        <v>367</v>
      </c>
      <c r="S42" s="412" t="s">
        <v>367</v>
      </c>
      <c r="T42" s="412" t="s">
        <v>367</v>
      </c>
      <c r="U42" s="412" t="s">
        <v>367</v>
      </c>
      <c r="V42" s="412" t="s">
        <v>367</v>
      </c>
      <c r="W42" s="412" t="s">
        <v>367</v>
      </c>
      <c r="X42" s="412" t="s">
        <v>367</v>
      </c>
      <c r="Y42" s="412" t="s">
        <v>367</v>
      </c>
      <c r="Z42" s="602" t="s">
        <v>367</v>
      </c>
      <c r="AA42" s="590"/>
    </row>
    <row r="43" spans="1:27" ht="20.100000000000001" customHeight="1" x14ac:dyDescent="0.15">
      <c r="A43" s="725"/>
      <c r="B43" s="218" t="s">
        <v>336</v>
      </c>
      <c r="C43" s="628"/>
      <c r="D43" s="413" t="s">
        <v>367</v>
      </c>
      <c r="E43" s="413" t="s">
        <v>367</v>
      </c>
      <c r="F43" s="413" t="s">
        <v>367</v>
      </c>
      <c r="G43" s="413" t="s">
        <v>367</v>
      </c>
      <c r="H43" s="413" t="s">
        <v>367</v>
      </c>
      <c r="I43" s="413" t="s">
        <v>367</v>
      </c>
      <c r="J43" s="413" t="s">
        <v>367</v>
      </c>
      <c r="K43" s="413" t="s">
        <v>367</v>
      </c>
      <c r="L43" s="521" t="s">
        <v>367</v>
      </c>
      <c r="M43" s="413" t="s">
        <v>367</v>
      </c>
      <c r="N43" s="413" t="s">
        <v>367</v>
      </c>
      <c r="O43" s="413" t="s">
        <v>367</v>
      </c>
      <c r="P43" s="413" t="s">
        <v>367</v>
      </c>
      <c r="Q43" s="413" t="s">
        <v>367</v>
      </c>
      <c r="R43" s="413" t="s">
        <v>367</v>
      </c>
      <c r="S43" s="413" t="s">
        <v>367</v>
      </c>
      <c r="T43" s="413" t="s">
        <v>367</v>
      </c>
      <c r="U43" s="413" t="s">
        <v>367</v>
      </c>
      <c r="V43" s="413" t="s">
        <v>367</v>
      </c>
      <c r="W43" s="413" t="s">
        <v>367</v>
      </c>
      <c r="X43" s="413" t="s">
        <v>367</v>
      </c>
      <c r="Y43" s="413" t="s">
        <v>367</v>
      </c>
      <c r="Z43" s="603" t="s">
        <v>367</v>
      </c>
      <c r="AA43" s="591"/>
    </row>
    <row r="44" spans="1:27" ht="20.100000000000001" customHeight="1" thickBot="1" x14ac:dyDescent="0.2">
      <c r="A44" s="726"/>
      <c r="B44" s="621" t="s">
        <v>389</v>
      </c>
      <c r="C44" s="657"/>
      <c r="D44" s="414">
        <v>0</v>
      </c>
      <c r="E44" s="414"/>
      <c r="F44" s="414">
        <v>0</v>
      </c>
      <c r="G44" s="414"/>
      <c r="H44" s="414"/>
      <c r="I44" s="715"/>
      <c r="J44" s="716"/>
      <c r="K44" s="717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8"/>
      <c r="AA44" s="592"/>
    </row>
    <row r="45" spans="1:27" ht="20.100000000000001" customHeight="1" x14ac:dyDescent="0.15">
      <c r="A45" s="654" t="s">
        <v>388</v>
      </c>
      <c r="B45" s="217" t="s">
        <v>356</v>
      </c>
      <c r="C45" s="623" t="s">
        <v>368</v>
      </c>
      <c r="D45" s="412" t="s">
        <v>367</v>
      </c>
      <c r="E45" s="522" t="s">
        <v>367</v>
      </c>
      <c r="F45" s="523" t="s">
        <v>367</v>
      </c>
      <c r="G45" s="412" t="s">
        <v>367</v>
      </c>
      <c r="H45" s="519" t="s">
        <v>367</v>
      </c>
      <c r="I45" s="525" t="s">
        <v>367</v>
      </c>
      <c r="J45" s="525" t="s">
        <v>367</v>
      </c>
      <c r="K45" s="525" t="s">
        <v>367</v>
      </c>
      <c r="L45" s="520" t="s">
        <v>367</v>
      </c>
      <c r="M45" s="412" t="s">
        <v>367</v>
      </c>
      <c r="N45" s="412" t="s">
        <v>367</v>
      </c>
      <c r="O45" s="412" t="s">
        <v>367</v>
      </c>
      <c r="P45" s="412" t="s">
        <v>367</v>
      </c>
      <c r="Q45" s="412" t="s">
        <v>367</v>
      </c>
      <c r="R45" s="412" t="s">
        <v>367</v>
      </c>
      <c r="S45" s="412" t="s">
        <v>367</v>
      </c>
      <c r="T45" s="412" t="s">
        <v>367</v>
      </c>
      <c r="U45" s="412" t="s">
        <v>367</v>
      </c>
      <c r="V45" s="412" t="s">
        <v>367</v>
      </c>
      <c r="W45" s="412" t="s">
        <v>367</v>
      </c>
      <c r="X45" s="412" t="s">
        <v>367</v>
      </c>
      <c r="Y45" s="412" t="s">
        <v>367</v>
      </c>
      <c r="Z45" s="602" t="s">
        <v>367</v>
      </c>
      <c r="AA45" s="590"/>
    </row>
    <row r="46" spans="1:27" ht="20.100000000000001" customHeight="1" x14ac:dyDescent="0.15">
      <c r="A46" s="725"/>
      <c r="B46" s="218" t="s">
        <v>398</v>
      </c>
      <c r="C46" s="706"/>
      <c r="D46" s="413" t="s">
        <v>367</v>
      </c>
      <c r="E46" s="413" t="s">
        <v>367</v>
      </c>
      <c r="F46" s="413" t="s">
        <v>367</v>
      </c>
      <c r="G46" s="413" t="s">
        <v>367</v>
      </c>
      <c r="H46" s="413" t="s">
        <v>367</v>
      </c>
      <c r="I46" s="413" t="s">
        <v>367</v>
      </c>
      <c r="J46" s="413" t="s">
        <v>367</v>
      </c>
      <c r="K46" s="413" t="s">
        <v>367</v>
      </c>
      <c r="L46" s="521" t="s">
        <v>367</v>
      </c>
      <c r="M46" s="413" t="s">
        <v>367</v>
      </c>
      <c r="N46" s="413" t="s">
        <v>367</v>
      </c>
      <c r="O46" s="413" t="s">
        <v>367</v>
      </c>
      <c r="P46" s="413" t="s">
        <v>367</v>
      </c>
      <c r="Q46" s="413" t="s">
        <v>367</v>
      </c>
      <c r="R46" s="413" t="s">
        <v>367</v>
      </c>
      <c r="S46" s="413" t="s">
        <v>367</v>
      </c>
      <c r="T46" s="413" t="s">
        <v>367</v>
      </c>
      <c r="U46" s="413" t="s">
        <v>367</v>
      </c>
      <c r="V46" s="413" t="s">
        <v>367</v>
      </c>
      <c r="W46" s="413" t="s">
        <v>367</v>
      </c>
      <c r="X46" s="413" t="s">
        <v>367</v>
      </c>
      <c r="Y46" s="413" t="s">
        <v>367</v>
      </c>
      <c r="Z46" s="603" t="s">
        <v>367</v>
      </c>
      <c r="AA46" s="591"/>
    </row>
    <row r="47" spans="1:27" ht="20.100000000000001" customHeight="1" x14ac:dyDescent="0.15">
      <c r="A47" s="725"/>
      <c r="B47" s="218" t="s">
        <v>336</v>
      </c>
      <c r="C47" s="625"/>
      <c r="D47" s="413">
        <v>5</v>
      </c>
      <c r="E47" s="413">
        <v>5</v>
      </c>
      <c r="F47" s="413"/>
      <c r="G47" s="413"/>
      <c r="H47" s="413"/>
      <c r="I47" s="413"/>
      <c r="J47" s="413"/>
      <c r="K47" s="413">
        <v>5</v>
      </c>
      <c r="L47" s="521">
        <v>5</v>
      </c>
      <c r="M47" s="413"/>
      <c r="N47" s="413"/>
      <c r="O47" s="413"/>
      <c r="P47" s="413"/>
      <c r="Q47" s="413"/>
      <c r="R47" s="413"/>
      <c r="S47" s="413">
        <v>5</v>
      </c>
      <c r="T47" s="413"/>
      <c r="U47" s="413"/>
      <c r="V47" s="413"/>
      <c r="W47" s="413"/>
      <c r="X47" s="413"/>
      <c r="Y47" s="413"/>
      <c r="Z47" s="603">
        <v>5</v>
      </c>
      <c r="AA47" s="591"/>
    </row>
    <row r="48" spans="1:27" ht="20.100000000000001" customHeight="1" thickBot="1" x14ac:dyDescent="0.2">
      <c r="A48" s="726"/>
      <c r="B48" s="621" t="s">
        <v>389</v>
      </c>
      <c r="C48" s="657"/>
      <c r="D48" s="414">
        <v>1</v>
      </c>
      <c r="E48" s="414">
        <v>1</v>
      </c>
      <c r="F48" s="414"/>
      <c r="G48" s="414"/>
      <c r="H48" s="414"/>
      <c r="I48" s="715"/>
      <c r="J48" s="716"/>
      <c r="K48" s="717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8"/>
      <c r="AA48" s="592"/>
    </row>
    <row r="49" spans="1:27" ht="20.100000000000001" customHeight="1" x14ac:dyDescent="0.15">
      <c r="A49" s="654" t="s">
        <v>141</v>
      </c>
      <c r="B49" s="217" t="s">
        <v>399</v>
      </c>
      <c r="C49" s="623" t="s">
        <v>368</v>
      </c>
      <c r="D49" s="412" t="s">
        <v>367</v>
      </c>
      <c r="E49" s="412" t="s">
        <v>367</v>
      </c>
      <c r="F49" s="412" t="s">
        <v>367</v>
      </c>
      <c r="G49" s="412" t="s">
        <v>367</v>
      </c>
      <c r="H49" s="412" t="s">
        <v>367</v>
      </c>
      <c r="I49" s="412" t="s">
        <v>367</v>
      </c>
      <c r="J49" s="412" t="s">
        <v>367</v>
      </c>
      <c r="K49" s="519" t="s">
        <v>367</v>
      </c>
      <c r="L49" s="520" t="s">
        <v>367</v>
      </c>
      <c r="M49" s="412" t="s">
        <v>367</v>
      </c>
      <c r="N49" s="412" t="s">
        <v>367</v>
      </c>
      <c r="O49" s="412" t="s">
        <v>367</v>
      </c>
      <c r="P49" s="412" t="s">
        <v>367</v>
      </c>
      <c r="Q49" s="412" t="s">
        <v>367</v>
      </c>
      <c r="R49" s="412" t="s">
        <v>367</v>
      </c>
      <c r="S49" s="412" t="s">
        <v>367</v>
      </c>
      <c r="T49" s="412" t="s">
        <v>367</v>
      </c>
      <c r="U49" s="412" t="s">
        <v>367</v>
      </c>
      <c r="V49" s="412" t="s">
        <v>367</v>
      </c>
      <c r="W49" s="412" t="s">
        <v>367</v>
      </c>
      <c r="X49" s="412" t="s">
        <v>367</v>
      </c>
      <c r="Y49" s="412" t="s">
        <v>367</v>
      </c>
      <c r="Z49" s="602" t="s">
        <v>367</v>
      </c>
      <c r="AA49" s="593"/>
    </row>
    <row r="50" spans="1:27" ht="20.100000000000001" customHeight="1" x14ac:dyDescent="0.15">
      <c r="A50" s="725"/>
      <c r="B50" s="218" t="s">
        <v>336</v>
      </c>
      <c r="C50" s="625"/>
      <c r="D50" s="413" t="s">
        <v>367</v>
      </c>
      <c r="E50" s="413" t="s">
        <v>367</v>
      </c>
      <c r="F50" s="413" t="s">
        <v>367</v>
      </c>
      <c r="G50" s="413" t="s">
        <v>367</v>
      </c>
      <c r="H50" s="413" t="s">
        <v>367</v>
      </c>
      <c r="I50" s="413" t="s">
        <v>367</v>
      </c>
      <c r="J50" s="413" t="s">
        <v>367</v>
      </c>
      <c r="K50" s="413" t="s">
        <v>367</v>
      </c>
      <c r="L50" s="521" t="s">
        <v>367</v>
      </c>
      <c r="M50" s="413" t="s">
        <v>367</v>
      </c>
      <c r="N50" s="413" t="s">
        <v>367</v>
      </c>
      <c r="O50" s="413" t="s">
        <v>367</v>
      </c>
      <c r="P50" s="413" t="s">
        <v>367</v>
      </c>
      <c r="Q50" s="413" t="s">
        <v>367</v>
      </c>
      <c r="R50" s="413" t="s">
        <v>367</v>
      </c>
      <c r="S50" s="413" t="s">
        <v>367</v>
      </c>
      <c r="T50" s="413" t="s">
        <v>367</v>
      </c>
      <c r="U50" s="413" t="s">
        <v>367</v>
      </c>
      <c r="V50" s="413" t="s">
        <v>367</v>
      </c>
      <c r="W50" s="413" t="s">
        <v>367</v>
      </c>
      <c r="X50" s="413" t="s">
        <v>367</v>
      </c>
      <c r="Y50" s="413" t="s">
        <v>367</v>
      </c>
      <c r="Z50" s="603" t="s">
        <v>367</v>
      </c>
      <c r="AA50" s="591"/>
    </row>
    <row r="51" spans="1:27" ht="20.100000000000001" customHeight="1" thickBot="1" x14ac:dyDescent="0.2">
      <c r="A51" s="726"/>
      <c r="B51" s="621" t="s">
        <v>389</v>
      </c>
      <c r="C51" s="657"/>
      <c r="D51" s="414"/>
      <c r="E51" s="414"/>
      <c r="F51" s="414"/>
      <c r="G51" s="414"/>
      <c r="H51" s="414"/>
      <c r="I51" s="715"/>
      <c r="J51" s="716"/>
      <c r="K51" s="717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8"/>
      <c r="AA51" s="592"/>
    </row>
    <row r="52" spans="1:27" ht="20.100000000000001" customHeight="1" x14ac:dyDescent="0.15">
      <c r="A52" s="654" t="s">
        <v>142</v>
      </c>
      <c r="B52" s="217" t="s">
        <v>351</v>
      </c>
      <c r="C52" s="623" t="s">
        <v>368</v>
      </c>
      <c r="D52" s="412" t="s">
        <v>367</v>
      </c>
      <c r="E52" s="412" t="s">
        <v>367</v>
      </c>
      <c r="F52" s="412" t="s">
        <v>367</v>
      </c>
      <c r="G52" s="412" t="s">
        <v>367</v>
      </c>
      <c r="H52" s="412" t="s">
        <v>367</v>
      </c>
      <c r="I52" s="412" t="s">
        <v>367</v>
      </c>
      <c r="J52" s="412" t="s">
        <v>367</v>
      </c>
      <c r="K52" s="519" t="s">
        <v>367</v>
      </c>
      <c r="L52" s="520" t="s">
        <v>367</v>
      </c>
      <c r="M52" s="412" t="s">
        <v>367</v>
      </c>
      <c r="N52" s="412" t="s">
        <v>367</v>
      </c>
      <c r="O52" s="412" t="s">
        <v>367</v>
      </c>
      <c r="P52" s="412" t="s">
        <v>367</v>
      </c>
      <c r="Q52" s="412" t="s">
        <v>367</v>
      </c>
      <c r="R52" s="412" t="s">
        <v>367</v>
      </c>
      <c r="S52" s="412" t="s">
        <v>367</v>
      </c>
      <c r="T52" s="412" t="s">
        <v>367</v>
      </c>
      <c r="U52" s="412" t="s">
        <v>367</v>
      </c>
      <c r="V52" s="412" t="s">
        <v>367</v>
      </c>
      <c r="W52" s="412" t="s">
        <v>367</v>
      </c>
      <c r="X52" s="412" t="s">
        <v>367</v>
      </c>
      <c r="Y52" s="412" t="s">
        <v>367</v>
      </c>
      <c r="Z52" s="602" t="s">
        <v>367</v>
      </c>
      <c r="AA52" s="590"/>
    </row>
    <row r="53" spans="1:27" ht="20.100000000000001" customHeight="1" x14ac:dyDescent="0.15">
      <c r="A53" s="725"/>
      <c r="B53" s="218" t="s">
        <v>336</v>
      </c>
      <c r="C53" s="625"/>
      <c r="D53" s="413" t="s">
        <v>367</v>
      </c>
      <c r="E53" s="413" t="s">
        <v>367</v>
      </c>
      <c r="F53" s="413" t="s">
        <v>367</v>
      </c>
      <c r="G53" s="413" t="s">
        <v>367</v>
      </c>
      <c r="H53" s="413" t="s">
        <v>367</v>
      </c>
      <c r="I53" s="413" t="s">
        <v>367</v>
      </c>
      <c r="J53" s="413" t="s">
        <v>367</v>
      </c>
      <c r="K53" s="413" t="s">
        <v>367</v>
      </c>
      <c r="L53" s="521" t="s">
        <v>367</v>
      </c>
      <c r="M53" s="413" t="s">
        <v>367</v>
      </c>
      <c r="N53" s="413" t="s">
        <v>367</v>
      </c>
      <c r="O53" s="413" t="s">
        <v>367</v>
      </c>
      <c r="P53" s="413" t="s">
        <v>367</v>
      </c>
      <c r="Q53" s="413" t="s">
        <v>367</v>
      </c>
      <c r="R53" s="413" t="s">
        <v>367</v>
      </c>
      <c r="S53" s="413" t="s">
        <v>367</v>
      </c>
      <c r="T53" s="413" t="s">
        <v>367</v>
      </c>
      <c r="U53" s="413" t="s">
        <v>367</v>
      </c>
      <c r="V53" s="413" t="s">
        <v>367</v>
      </c>
      <c r="W53" s="413" t="s">
        <v>367</v>
      </c>
      <c r="X53" s="413" t="s">
        <v>367</v>
      </c>
      <c r="Y53" s="413" t="s">
        <v>367</v>
      </c>
      <c r="Z53" s="603" t="s">
        <v>367</v>
      </c>
      <c r="AA53" s="591"/>
    </row>
    <row r="54" spans="1:27" ht="20.100000000000001" customHeight="1" thickBot="1" x14ac:dyDescent="0.2">
      <c r="A54" s="726"/>
      <c r="B54" s="621" t="s">
        <v>389</v>
      </c>
      <c r="C54" s="622"/>
      <c r="D54" s="414">
        <v>8</v>
      </c>
      <c r="E54" s="414">
        <v>8</v>
      </c>
      <c r="F54" s="414"/>
      <c r="G54" s="414"/>
      <c r="H54" s="414"/>
      <c r="I54" s="715"/>
      <c r="J54" s="716"/>
      <c r="K54" s="717"/>
      <c r="L54" s="716"/>
      <c r="M54" s="716"/>
      <c r="N54" s="716"/>
      <c r="O54" s="716"/>
      <c r="P54" s="716"/>
      <c r="Q54" s="716"/>
      <c r="R54" s="716"/>
      <c r="S54" s="716"/>
      <c r="T54" s="716"/>
      <c r="U54" s="716"/>
      <c r="V54" s="716"/>
      <c r="W54" s="716"/>
      <c r="X54" s="716"/>
      <c r="Y54" s="716"/>
      <c r="Z54" s="718"/>
      <c r="AA54" s="592"/>
    </row>
    <row r="55" spans="1:27" x14ac:dyDescent="0.15">
      <c r="I55" s="2"/>
      <c r="J55" s="2"/>
      <c r="K55" s="2"/>
    </row>
    <row r="56" spans="1:27" x14ac:dyDescent="0.15">
      <c r="I56" s="2"/>
      <c r="J56" s="2"/>
      <c r="K56" s="2"/>
    </row>
    <row r="57" spans="1:27" x14ac:dyDescent="0.15">
      <c r="I57" s="2"/>
      <c r="J57" s="2"/>
      <c r="K57" s="2"/>
    </row>
    <row r="58" spans="1:27" x14ac:dyDescent="0.15">
      <c r="I58" s="2"/>
      <c r="J58" s="2"/>
      <c r="K58" s="2"/>
    </row>
    <row r="59" spans="1:27" x14ac:dyDescent="0.15">
      <c r="I59" s="2"/>
      <c r="J59" s="2"/>
      <c r="K59" s="2"/>
    </row>
    <row r="60" spans="1:27" x14ac:dyDescent="0.15">
      <c r="I60" s="2"/>
      <c r="J60" s="2"/>
      <c r="K60" s="2"/>
    </row>
    <row r="61" spans="1:27" x14ac:dyDescent="0.15">
      <c r="I61" s="2"/>
      <c r="J61" s="2"/>
      <c r="K61" s="2"/>
    </row>
    <row r="62" spans="1:27" x14ac:dyDescent="0.15">
      <c r="I62" s="2"/>
      <c r="J62" s="2"/>
      <c r="K62" s="2"/>
    </row>
    <row r="63" spans="1:27" x14ac:dyDescent="0.15">
      <c r="I63" s="2"/>
      <c r="J63" s="2"/>
      <c r="K63" s="2"/>
    </row>
    <row r="64" spans="1:27" x14ac:dyDescent="0.15">
      <c r="I64" s="2"/>
      <c r="J64" s="2"/>
      <c r="K64" s="2"/>
    </row>
    <row r="65" spans="9:11" x14ac:dyDescent="0.15">
      <c r="I65" s="2"/>
      <c r="J65" s="2"/>
      <c r="K65" s="2"/>
    </row>
    <row r="66" spans="9:11" x14ac:dyDescent="0.15">
      <c r="I66" s="2"/>
      <c r="J66" s="2"/>
      <c r="K66" s="2"/>
    </row>
    <row r="67" spans="9:11" x14ac:dyDescent="0.15">
      <c r="I67" s="2"/>
      <c r="J67" s="2"/>
      <c r="K67" s="2"/>
    </row>
    <row r="68" spans="9:11" x14ac:dyDescent="0.15">
      <c r="I68" s="2"/>
      <c r="J68" s="2"/>
      <c r="K68" s="2"/>
    </row>
    <row r="69" spans="9:11" x14ac:dyDescent="0.15">
      <c r="I69" s="2"/>
      <c r="J69" s="2"/>
      <c r="K69" s="2"/>
    </row>
    <row r="70" spans="9:11" x14ac:dyDescent="0.15">
      <c r="I70" s="2"/>
      <c r="J70" s="2"/>
      <c r="K70" s="2"/>
    </row>
    <row r="71" spans="9:11" x14ac:dyDescent="0.15">
      <c r="I71" s="2"/>
      <c r="J71" s="2"/>
      <c r="K71" s="2"/>
    </row>
    <row r="72" spans="9:11" x14ac:dyDescent="0.15">
      <c r="I72" s="2"/>
      <c r="J72" s="2"/>
      <c r="K72" s="2"/>
    </row>
    <row r="73" spans="9:11" x14ac:dyDescent="0.15">
      <c r="I73" s="2"/>
      <c r="J73" s="2"/>
      <c r="K73" s="2"/>
    </row>
    <row r="74" spans="9:11" x14ac:dyDescent="0.15">
      <c r="I74" s="2"/>
      <c r="J74" s="2"/>
      <c r="K74" s="2"/>
    </row>
    <row r="75" spans="9:11" x14ac:dyDescent="0.15">
      <c r="I75" s="2"/>
      <c r="J75" s="2"/>
      <c r="K75" s="2"/>
    </row>
    <row r="76" spans="9:11" x14ac:dyDescent="0.15">
      <c r="I76" s="2"/>
      <c r="J76" s="2"/>
      <c r="K76" s="2"/>
    </row>
    <row r="77" spans="9:11" x14ac:dyDescent="0.15">
      <c r="I77" s="2"/>
      <c r="J77" s="2"/>
      <c r="K77" s="2"/>
    </row>
    <row r="78" spans="9:11" x14ac:dyDescent="0.15">
      <c r="I78" s="2"/>
      <c r="J78" s="2"/>
      <c r="K78" s="2"/>
    </row>
    <row r="79" spans="9:11" x14ac:dyDescent="0.15">
      <c r="I79" s="2"/>
      <c r="J79" s="2"/>
      <c r="K79" s="2"/>
    </row>
    <row r="80" spans="9:11" x14ac:dyDescent="0.15">
      <c r="I80" s="2"/>
      <c r="J80" s="2"/>
      <c r="K80" s="2"/>
    </row>
    <row r="81" spans="9:11" x14ac:dyDescent="0.15">
      <c r="I81" s="2"/>
      <c r="J81" s="2"/>
      <c r="K81" s="2"/>
    </row>
    <row r="82" spans="9:11" x14ac:dyDescent="0.15">
      <c r="I82" s="2"/>
      <c r="J82" s="2"/>
      <c r="K82" s="2"/>
    </row>
    <row r="83" spans="9:11" x14ac:dyDescent="0.15">
      <c r="I83" s="2"/>
      <c r="J83" s="2"/>
      <c r="K83" s="2"/>
    </row>
    <row r="84" spans="9:11" x14ac:dyDescent="0.15">
      <c r="I84" s="2"/>
      <c r="J84" s="2"/>
      <c r="K84" s="2"/>
    </row>
    <row r="85" spans="9:11" x14ac:dyDescent="0.15">
      <c r="I85" s="2"/>
      <c r="J85" s="2"/>
      <c r="K85" s="2"/>
    </row>
  </sheetData>
  <mergeCells count="77">
    <mergeCell ref="A52:A54"/>
    <mergeCell ref="C52:C53"/>
    <mergeCell ref="B54:C54"/>
    <mergeCell ref="I54:K54"/>
    <mergeCell ref="L54:Z54"/>
    <mergeCell ref="A49:A51"/>
    <mergeCell ref="C49:C50"/>
    <mergeCell ref="B51:C51"/>
    <mergeCell ref="I51:K51"/>
    <mergeCell ref="L51:Z51"/>
    <mergeCell ref="A45:A48"/>
    <mergeCell ref="C45:C47"/>
    <mergeCell ref="B48:C48"/>
    <mergeCell ref="I48:K48"/>
    <mergeCell ref="L48:Z48"/>
    <mergeCell ref="A42:A44"/>
    <mergeCell ref="C42:C43"/>
    <mergeCell ref="B44:C44"/>
    <mergeCell ref="I44:K44"/>
    <mergeCell ref="L44:Z44"/>
    <mergeCell ref="A38:A41"/>
    <mergeCell ref="C38:C40"/>
    <mergeCell ref="B41:C41"/>
    <mergeCell ref="I41:K41"/>
    <mergeCell ref="L41:Z41"/>
    <mergeCell ref="A35:A37"/>
    <mergeCell ref="C35:C36"/>
    <mergeCell ref="B37:C37"/>
    <mergeCell ref="I37:K37"/>
    <mergeCell ref="L37:Z37"/>
    <mergeCell ref="A30:A34"/>
    <mergeCell ref="C30:C33"/>
    <mergeCell ref="B34:C34"/>
    <mergeCell ref="I34:K34"/>
    <mergeCell ref="L34:Z34"/>
    <mergeCell ref="A25:A29"/>
    <mergeCell ref="C25:C28"/>
    <mergeCell ref="B29:C29"/>
    <mergeCell ref="I29:K29"/>
    <mergeCell ref="L29:Z29"/>
    <mergeCell ref="AA11:AA12"/>
    <mergeCell ref="I12:K12"/>
    <mergeCell ref="L12:Z12"/>
    <mergeCell ref="A13:A15"/>
    <mergeCell ref="C13:C14"/>
    <mergeCell ref="B15:C15"/>
    <mergeCell ref="I15:K15"/>
    <mergeCell ref="L15:Z15"/>
    <mergeCell ref="A2:A10"/>
    <mergeCell ref="A11:B12"/>
    <mergeCell ref="A16:A18"/>
    <mergeCell ref="C16:C17"/>
    <mergeCell ref="B18:C18"/>
    <mergeCell ref="A19:A21"/>
    <mergeCell ref="C19:C20"/>
    <mergeCell ref="B21:C21"/>
    <mergeCell ref="A22:A24"/>
    <mergeCell ref="C22:C23"/>
    <mergeCell ref="B24:C24"/>
    <mergeCell ref="E2:H2"/>
    <mergeCell ref="I2:K2"/>
    <mergeCell ref="L2:Q2"/>
    <mergeCell ref="R2:W2"/>
    <mergeCell ref="X2:Z2"/>
    <mergeCell ref="L3:O4"/>
    <mergeCell ref="S3:W3"/>
    <mergeCell ref="I4:I8"/>
    <mergeCell ref="J4:K4"/>
    <mergeCell ref="J6:J8"/>
    <mergeCell ref="K6:K9"/>
    <mergeCell ref="Q6:Q9"/>
    <mergeCell ref="I18:K18"/>
    <mergeCell ref="L18:Z18"/>
    <mergeCell ref="I21:K21"/>
    <mergeCell ref="L21:Z21"/>
    <mergeCell ref="I24:K24"/>
    <mergeCell ref="L24:Z24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76" fitToWidth="2" fitToHeight="3" pageOrder="overThenDown" orientation="portrait" useFirstPageNumber="1" r:id="rId1"/>
  <headerFooter scaleWithDoc="0">
    <oddFooter>&amp;C&amp;"ＭＳ ゴシック,標準"&amp;14&amp;P</oddFooter>
  </headerFooter>
  <colBreaks count="1" manualBreakCount="1">
    <brk id="11" max="5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"/>
  <sheetViews>
    <sheetView view="pageBreakPreview" zoomScale="85" zoomScaleNormal="100" zoomScaleSheetLayoutView="85" workbookViewId="0">
      <pane xSplit="2" ySplit="3" topLeftCell="C4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defaultRowHeight="14.25" x14ac:dyDescent="0.15"/>
  <cols>
    <col min="1" max="1" width="4" customWidth="1"/>
    <col min="2" max="2" width="16.375" customWidth="1"/>
    <col min="3" max="3" width="12" style="122" customWidth="1"/>
    <col min="4" max="4" width="9.125" style="125" customWidth="1"/>
    <col min="5" max="5" width="8.5" customWidth="1"/>
    <col min="6" max="6" width="10.25" style="125" customWidth="1"/>
    <col min="7" max="7" width="8.5" customWidth="1"/>
    <col min="8" max="8" width="9.125" style="125" customWidth="1"/>
    <col min="9" max="9" width="8.5" customWidth="1"/>
  </cols>
  <sheetData>
    <row r="1" spans="1:11" s="117" customFormat="1" ht="30" customHeight="1" thickBot="1" x14ac:dyDescent="0.2">
      <c r="A1" s="116" t="s">
        <v>118</v>
      </c>
      <c r="C1" s="119"/>
      <c r="D1" s="123"/>
      <c r="F1" s="123"/>
      <c r="H1" s="123"/>
    </row>
    <row r="2" spans="1:11" ht="30.75" customHeight="1" x14ac:dyDescent="0.15">
      <c r="A2" s="742"/>
      <c r="B2" s="743"/>
      <c r="C2" s="120" t="s">
        <v>119</v>
      </c>
      <c r="D2" s="739" t="s">
        <v>109</v>
      </c>
      <c r="E2" s="740"/>
      <c r="F2" s="739" t="s">
        <v>110</v>
      </c>
      <c r="G2" s="740"/>
      <c r="H2" s="739" t="s">
        <v>92</v>
      </c>
      <c r="I2" s="741"/>
    </row>
    <row r="3" spans="1:11" ht="23.25" customHeight="1" thickBot="1" x14ac:dyDescent="0.2">
      <c r="A3" s="744"/>
      <c r="B3" s="745"/>
      <c r="C3" s="121" t="s">
        <v>400</v>
      </c>
      <c r="D3" s="124" t="s">
        <v>400</v>
      </c>
      <c r="E3" s="63" t="s">
        <v>120</v>
      </c>
      <c r="F3" s="124" t="s">
        <v>400</v>
      </c>
      <c r="G3" s="63" t="s">
        <v>120</v>
      </c>
      <c r="H3" s="124" t="s">
        <v>400</v>
      </c>
      <c r="I3" s="64" t="s">
        <v>120</v>
      </c>
    </row>
    <row r="4" spans="1:11" ht="45.75" customHeight="1" x14ac:dyDescent="0.2">
      <c r="A4" s="737" t="s">
        <v>121</v>
      </c>
      <c r="B4" s="738"/>
      <c r="C4" s="328">
        <v>1071</v>
      </c>
      <c r="D4" s="329">
        <v>191</v>
      </c>
      <c r="E4" s="322">
        <v>17.8</v>
      </c>
      <c r="F4" s="329">
        <v>826</v>
      </c>
      <c r="G4" s="322">
        <v>77.099999999999994</v>
      </c>
      <c r="H4" s="329">
        <v>54</v>
      </c>
      <c r="I4" s="323">
        <v>5</v>
      </c>
    </row>
    <row r="5" spans="1:11" ht="45.75" customHeight="1" x14ac:dyDescent="0.2">
      <c r="A5" s="746" t="s">
        <v>123</v>
      </c>
      <c r="B5" s="747"/>
      <c r="C5" s="330">
        <v>1016</v>
      </c>
      <c r="D5" s="331">
        <v>179</v>
      </c>
      <c r="E5" s="322">
        <v>17.600000000000001</v>
      </c>
      <c r="F5" s="331">
        <v>784</v>
      </c>
      <c r="G5" s="322">
        <v>77.2</v>
      </c>
      <c r="H5" s="331">
        <v>53</v>
      </c>
      <c r="I5" s="323">
        <v>5.2</v>
      </c>
    </row>
    <row r="6" spans="1:11" ht="45.75" customHeight="1" x14ac:dyDescent="0.2">
      <c r="A6" s="736"/>
      <c r="B6" s="61" t="s">
        <v>124</v>
      </c>
      <c r="C6" s="330">
        <v>565</v>
      </c>
      <c r="D6" s="331">
        <v>84</v>
      </c>
      <c r="E6" s="322">
        <v>14.8</v>
      </c>
      <c r="F6" s="331">
        <v>447</v>
      </c>
      <c r="G6" s="322">
        <v>79</v>
      </c>
      <c r="H6" s="331">
        <v>35</v>
      </c>
      <c r="I6" s="323">
        <v>6.2</v>
      </c>
    </row>
    <row r="7" spans="1:11" ht="45.75" customHeight="1" x14ac:dyDescent="0.2">
      <c r="A7" s="736"/>
      <c r="B7" s="61" t="s">
        <v>125</v>
      </c>
      <c r="C7" s="330">
        <v>367</v>
      </c>
      <c r="D7" s="331">
        <v>53</v>
      </c>
      <c r="E7" s="322">
        <v>14.4</v>
      </c>
      <c r="F7" s="331">
        <v>300</v>
      </c>
      <c r="G7" s="322">
        <v>81.599999999999994</v>
      </c>
      <c r="H7" s="331">
        <v>15</v>
      </c>
      <c r="I7" s="323">
        <v>4</v>
      </c>
    </row>
    <row r="8" spans="1:11" ht="45.75" customHeight="1" x14ac:dyDescent="0.2">
      <c r="A8" s="736"/>
      <c r="B8" s="160" t="s">
        <v>206</v>
      </c>
      <c r="C8" s="330"/>
      <c r="D8" s="331"/>
      <c r="E8" s="322"/>
      <c r="F8" s="331"/>
      <c r="G8" s="322"/>
      <c r="H8" s="331"/>
      <c r="I8" s="323"/>
    </row>
    <row r="9" spans="1:11" ht="45.75" customHeight="1" x14ac:dyDescent="0.2">
      <c r="A9" s="736"/>
      <c r="B9" s="86" t="s">
        <v>192</v>
      </c>
      <c r="C9" s="330"/>
      <c r="D9" s="332"/>
      <c r="E9" s="322"/>
      <c r="F9" s="332"/>
      <c r="G9" s="322"/>
      <c r="H9" s="332"/>
      <c r="I9" s="323"/>
    </row>
    <row r="10" spans="1:11" ht="45.75" customHeight="1" x14ac:dyDescent="0.2">
      <c r="A10" s="736"/>
      <c r="B10" s="86" t="s">
        <v>192</v>
      </c>
      <c r="C10" s="330">
        <v>3</v>
      </c>
      <c r="D10" s="332">
        <v>3</v>
      </c>
      <c r="E10" s="322">
        <v>100</v>
      </c>
      <c r="F10" s="332"/>
      <c r="G10" s="322"/>
      <c r="H10" s="332"/>
      <c r="I10" s="323"/>
    </row>
    <row r="11" spans="1:11" ht="45.75" customHeight="1" x14ac:dyDescent="0.2">
      <c r="A11" s="736"/>
      <c r="B11" s="86" t="s">
        <v>37</v>
      </c>
      <c r="C11" s="330">
        <v>81</v>
      </c>
      <c r="D11" s="332">
        <v>39</v>
      </c>
      <c r="E11" s="322">
        <v>48.1</v>
      </c>
      <c r="F11" s="332">
        <v>37</v>
      </c>
      <c r="G11" s="322">
        <v>45.7</v>
      </c>
      <c r="H11" s="332">
        <v>3</v>
      </c>
      <c r="I11" s="323">
        <v>3.7</v>
      </c>
    </row>
    <row r="12" spans="1:11" ht="45.75" customHeight="1" x14ac:dyDescent="0.2">
      <c r="A12" s="746" t="s">
        <v>122</v>
      </c>
      <c r="B12" s="747"/>
      <c r="C12" s="330">
        <v>55</v>
      </c>
      <c r="D12" s="331">
        <v>12</v>
      </c>
      <c r="E12" s="322">
        <v>21.8</v>
      </c>
      <c r="F12" s="331">
        <v>42</v>
      </c>
      <c r="G12" s="322">
        <v>76.400000000000006</v>
      </c>
      <c r="H12" s="331">
        <v>1</v>
      </c>
      <c r="I12" s="323">
        <v>1.8</v>
      </c>
      <c r="K12" s="151"/>
    </row>
    <row r="13" spans="1:11" ht="45.75" customHeight="1" x14ac:dyDescent="0.2">
      <c r="A13" s="735"/>
      <c r="B13" s="61" t="s">
        <v>126</v>
      </c>
      <c r="C13" s="330">
        <v>4</v>
      </c>
      <c r="D13" s="331"/>
      <c r="E13" s="322"/>
      <c r="F13" s="331">
        <v>4</v>
      </c>
      <c r="G13" s="322">
        <v>100</v>
      </c>
      <c r="H13" s="331"/>
      <c r="I13" s="323"/>
    </row>
    <row r="14" spans="1:11" ht="45.75" customHeight="1" x14ac:dyDescent="0.2">
      <c r="A14" s="735"/>
      <c r="B14" s="160" t="s">
        <v>362</v>
      </c>
      <c r="C14" s="330">
        <v>5</v>
      </c>
      <c r="D14" s="331">
        <v>5</v>
      </c>
      <c r="E14" s="322">
        <v>100</v>
      </c>
      <c r="F14" s="331"/>
      <c r="G14" s="322"/>
      <c r="H14" s="331"/>
      <c r="I14" s="323"/>
    </row>
    <row r="15" spans="1:11" ht="45.6" customHeight="1" x14ac:dyDescent="0.2">
      <c r="A15" s="736"/>
      <c r="B15" s="160" t="s">
        <v>37</v>
      </c>
      <c r="C15" s="330">
        <v>46</v>
      </c>
      <c r="D15" s="332">
        <v>7</v>
      </c>
      <c r="E15" s="322">
        <v>15.2</v>
      </c>
      <c r="F15" s="332">
        <v>38</v>
      </c>
      <c r="G15" s="322">
        <v>82.6</v>
      </c>
      <c r="H15" s="332">
        <v>1</v>
      </c>
      <c r="I15" s="323">
        <v>2.2000000000000002</v>
      </c>
    </row>
  </sheetData>
  <mergeCells count="9">
    <mergeCell ref="A13:A15"/>
    <mergeCell ref="A4:B4"/>
    <mergeCell ref="D2:E2"/>
    <mergeCell ref="F2:G2"/>
    <mergeCell ref="H2:I2"/>
    <mergeCell ref="A2:B3"/>
    <mergeCell ref="A5:B5"/>
    <mergeCell ref="A12:B12"/>
    <mergeCell ref="A6:A11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78" orientation="portrait" useFirstPageNumber="1" r:id="rId1"/>
  <headerFooter alignWithMargins="0">
    <oddFooter>&amp;C&amp;"ＭＳ ゴシック,標準"&amp;14&amp;P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160"/>
  <sheetViews>
    <sheetView view="pageBreakPreview" zoomScale="85" zoomScaleNormal="75" zoomScaleSheetLayoutView="85" workbookViewId="0">
      <pane xSplit="3" ySplit="10" topLeftCell="D11" activePane="bottomRight" state="frozen"/>
      <selection activeCell="C11" sqref="C11"/>
      <selection pane="topRight" activeCell="C11" sqref="C11"/>
      <selection pane="bottomLeft" activeCell="C11" sqref="C11"/>
      <selection pane="bottomRight" activeCell="L16" sqref="L16"/>
    </sheetView>
  </sheetViews>
  <sheetFormatPr defaultColWidth="10.625" defaultRowHeight="14.25" x14ac:dyDescent="0.15"/>
  <cols>
    <col min="1" max="1" width="3.625" style="1" customWidth="1"/>
    <col min="2" max="2" width="13.375" style="100" customWidth="1"/>
    <col min="3" max="3" width="12.25" style="1" bestFit="1" customWidth="1"/>
    <col min="4" max="6" width="8.25" style="1" customWidth="1"/>
    <col min="7" max="10" width="7.75" style="1" customWidth="1"/>
    <col min="11" max="11" width="7.125" style="1" customWidth="1"/>
    <col min="12" max="12" width="20.625" style="1" customWidth="1"/>
    <col min="13" max="13" width="18.125" style="1" customWidth="1"/>
    <col min="14" max="18" width="13.625" style="1" customWidth="1"/>
    <col min="19" max="28" width="4.625" style="1" customWidth="1"/>
    <col min="29" max="16384" width="10.625" style="1"/>
  </cols>
  <sheetData>
    <row r="1" spans="1:13" s="115" customFormat="1" ht="30" customHeight="1" thickBot="1" x14ac:dyDescent="0.2">
      <c r="A1" s="109" t="s">
        <v>264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4"/>
      <c r="M1" s="112"/>
    </row>
    <row r="2" spans="1:13" ht="18.75" customHeight="1" x14ac:dyDescent="0.15">
      <c r="A2" s="673" t="s">
        <v>81</v>
      </c>
      <c r="B2" s="35"/>
      <c r="C2" s="35"/>
      <c r="D2" s="166"/>
      <c r="E2" s="165"/>
      <c r="F2" s="165"/>
      <c r="G2" s="166"/>
      <c r="H2" s="167"/>
      <c r="I2" s="162"/>
      <c r="J2" s="162"/>
      <c r="K2" s="336"/>
      <c r="L2" s="30"/>
      <c r="M2" s="4"/>
    </row>
    <row r="3" spans="1:13" ht="18.75" customHeight="1" x14ac:dyDescent="0.15">
      <c r="A3" s="674"/>
      <c r="B3" s="214"/>
      <c r="C3" s="214" t="s">
        <v>14</v>
      </c>
      <c r="D3" s="748" t="s">
        <v>233</v>
      </c>
      <c r="E3" s="749"/>
      <c r="F3" s="750"/>
      <c r="G3" s="751" t="s">
        <v>234</v>
      </c>
      <c r="H3" s="752"/>
      <c r="I3" s="341"/>
      <c r="J3" s="341"/>
      <c r="K3" s="342"/>
      <c r="L3" s="30"/>
      <c r="M3" s="4"/>
    </row>
    <row r="4" spans="1:13" ht="18.75" customHeight="1" x14ac:dyDescent="0.15">
      <c r="A4" s="674"/>
      <c r="B4" s="214"/>
      <c r="C4" s="214" t="s">
        <v>0</v>
      </c>
      <c r="D4" s="341"/>
      <c r="E4" s="341"/>
      <c r="F4" s="341"/>
      <c r="G4" s="341"/>
      <c r="H4" s="341"/>
      <c r="I4" s="51" t="s">
        <v>226</v>
      </c>
      <c r="J4" s="51" t="s">
        <v>228</v>
      </c>
      <c r="K4" s="163" t="s">
        <v>230</v>
      </c>
      <c r="L4" s="30"/>
      <c r="M4" s="4"/>
    </row>
    <row r="5" spans="1:13" ht="18.75" customHeight="1" x14ac:dyDescent="0.15">
      <c r="A5" s="674"/>
      <c r="B5" s="214"/>
      <c r="C5" s="214" t="s">
        <v>21</v>
      </c>
      <c r="D5" s="51" t="s">
        <v>235</v>
      </c>
      <c r="E5" s="51" t="s">
        <v>239</v>
      </c>
      <c r="F5" s="51" t="s">
        <v>241</v>
      </c>
      <c r="G5" s="51" t="s">
        <v>244</v>
      </c>
      <c r="H5" s="51" t="s">
        <v>247</v>
      </c>
      <c r="I5" s="51"/>
      <c r="J5" s="51"/>
      <c r="K5" s="163" t="s">
        <v>231</v>
      </c>
      <c r="L5" s="30"/>
      <c r="M5" s="4"/>
    </row>
    <row r="6" spans="1:13" ht="18.75" customHeight="1" x14ac:dyDescent="0.15">
      <c r="A6" s="674"/>
      <c r="B6" s="214" t="s">
        <v>4</v>
      </c>
      <c r="C6" s="214" t="s">
        <v>0</v>
      </c>
      <c r="D6" s="337" t="s">
        <v>236</v>
      </c>
      <c r="E6" s="214"/>
      <c r="F6" s="215" t="s">
        <v>242</v>
      </c>
      <c r="G6" s="50" t="s">
        <v>245</v>
      </c>
      <c r="H6" s="214" t="s">
        <v>248</v>
      </c>
      <c r="I6" s="214" t="s">
        <v>227</v>
      </c>
      <c r="J6" s="214" t="s">
        <v>229</v>
      </c>
      <c r="K6" s="163" t="s">
        <v>232</v>
      </c>
      <c r="L6" s="91"/>
      <c r="M6" s="4"/>
    </row>
    <row r="7" spans="1:13" ht="18.75" customHeight="1" x14ac:dyDescent="0.15">
      <c r="A7" s="674"/>
      <c r="B7" s="214"/>
      <c r="C7" s="214" t="s">
        <v>0</v>
      </c>
      <c r="D7" s="337" t="s">
        <v>237</v>
      </c>
      <c r="E7" s="214" t="s">
        <v>240</v>
      </c>
      <c r="F7" s="215" t="s">
        <v>243</v>
      </c>
      <c r="G7" s="50" t="s">
        <v>246</v>
      </c>
      <c r="H7" s="214" t="s">
        <v>249</v>
      </c>
      <c r="I7" s="214"/>
      <c r="J7" s="214"/>
      <c r="K7" s="163"/>
      <c r="L7" s="30"/>
      <c r="M7" s="4"/>
    </row>
    <row r="8" spans="1:13" ht="18.75" customHeight="1" x14ac:dyDescent="0.15">
      <c r="A8" s="674"/>
      <c r="B8" s="214"/>
      <c r="C8" s="214" t="s">
        <v>0</v>
      </c>
      <c r="D8" s="337" t="s">
        <v>238</v>
      </c>
      <c r="E8" s="214"/>
      <c r="F8" s="215"/>
      <c r="G8" s="50"/>
      <c r="H8" s="214" t="s">
        <v>246</v>
      </c>
      <c r="I8" s="214"/>
      <c r="J8" s="214"/>
      <c r="K8" s="163"/>
      <c r="L8" s="30"/>
      <c r="M8" s="4"/>
    </row>
    <row r="9" spans="1:13" ht="18.75" customHeight="1" x14ac:dyDescent="0.15">
      <c r="A9" s="674"/>
      <c r="B9" s="214"/>
      <c r="C9" s="214" t="s">
        <v>63</v>
      </c>
      <c r="D9" s="337"/>
      <c r="E9" s="214"/>
      <c r="F9" s="215"/>
      <c r="G9" s="50"/>
      <c r="H9" s="214"/>
      <c r="I9" s="214"/>
      <c r="J9" s="214"/>
      <c r="K9" s="163"/>
      <c r="L9" s="30"/>
      <c r="M9" s="4"/>
    </row>
    <row r="10" spans="1:13" ht="18.75" customHeight="1" thickBot="1" x14ac:dyDescent="0.25">
      <c r="A10" s="675"/>
      <c r="B10" s="36"/>
      <c r="C10" s="56" t="s">
        <v>32</v>
      </c>
      <c r="D10" s="57" t="s">
        <v>33</v>
      </c>
      <c r="E10" s="56" t="s">
        <v>33</v>
      </c>
      <c r="F10" s="58" t="s">
        <v>33</v>
      </c>
      <c r="G10" s="59" t="s">
        <v>33</v>
      </c>
      <c r="H10" s="56" t="s">
        <v>33</v>
      </c>
      <c r="I10" s="56" t="s">
        <v>33</v>
      </c>
      <c r="J10" s="56" t="s">
        <v>33</v>
      </c>
      <c r="K10" s="164" t="s">
        <v>33</v>
      </c>
      <c r="L10" s="30"/>
      <c r="M10" s="4"/>
    </row>
    <row r="11" spans="1:13" ht="18" customHeight="1" thickBot="1" x14ac:dyDescent="0.2">
      <c r="A11" s="759" t="s">
        <v>338</v>
      </c>
      <c r="B11" s="760"/>
      <c r="C11" s="356">
        <v>448</v>
      </c>
      <c r="D11" s="356">
        <v>446</v>
      </c>
      <c r="E11" s="356"/>
      <c r="F11" s="356">
        <v>1</v>
      </c>
      <c r="G11" s="356"/>
      <c r="H11" s="356"/>
      <c r="I11" s="356"/>
      <c r="J11" s="356"/>
      <c r="K11" s="358">
        <v>1</v>
      </c>
      <c r="L11" s="87"/>
    </row>
    <row r="12" spans="1:13" ht="18" customHeight="1" x14ac:dyDescent="0.15">
      <c r="A12" s="761" t="s">
        <v>342</v>
      </c>
      <c r="B12" s="762"/>
      <c r="C12" s="356" t="s">
        <v>367</v>
      </c>
      <c r="D12" s="356" t="s">
        <v>367</v>
      </c>
      <c r="E12" s="94" t="s">
        <v>367</v>
      </c>
      <c r="F12" s="94" t="s">
        <v>367</v>
      </c>
      <c r="G12" s="359" t="s">
        <v>367</v>
      </c>
      <c r="H12" s="94" t="s">
        <v>367</v>
      </c>
      <c r="I12" s="94" t="s">
        <v>367</v>
      </c>
      <c r="J12" s="94" t="s">
        <v>367</v>
      </c>
      <c r="K12" s="358" t="s">
        <v>367</v>
      </c>
      <c r="L12" s="87"/>
    </row>
    <row r="13" spans="1:13" ht="18" customHeight="1" x14ac:dyDescent="0.15">
      <c r="A13" s="763" t="s">
        <v>340</v>
      </c>
      <c r="B13" s="758"/>
      <c r="C13" s="177" t="s">
        <v>367</v>
      </c>
      <c r="D13" s="177" t="s">
        <v>367</v>
      </c>
      <c r="E13" s="177" t="s">
        <v>367</v>
      </c>
      <c r="F13" s="177" t="s">
        <v>367</v>
      </c>
      <c r="G13" s="177" t="s">
        <v>367</v>
      </c>
      <c r="H13" s="177" t="s">
        <v>367</v>
      </c>
      <c r="I13" s="177" t="s">
        <v>367</v>
      </c>
      <c r="J13" s="177" t="s">
        <v>367</v>
      </c>
      <c r="K13" s="361" t="s">
        <v>367</v>
      </c>
      <c r="L13" s="87"/>
    </row>
    <row r="14" spans="1:13" ht="18" customHeight="1" thickBot="1" x14ac:dyDescent="0.2">
      <c r="A14" s="757" t="s">
        <v>341</v>
      </c>
      <c r="B14" s="758"/>
      <c r="C14" s="177" t="s">
        <v>367</v>
      </c>
      <c r="D14" s="96" t="s">
        <v>367</v>
      </c>
      <c r="E14" s="96" t="s">
        <v>367</v>
      </c>
      <c r="F14" s="96" t="s">
        <v>367</v>
      </c>
      <c r="G14" s="96" t="s">
        <v>367</v>
      </c>
      <c r="H14" s="96" t="s">
        <v>367</v>
      </c>
      <c r="I14" s="96" t="s">
        <v>367</v>
      </c>
      <c r="J14" s="96" t="s">
        <v>367</v>
      </c>
      <c r="K14" s="361" t="s">
        <v>367</v>
      </c>
      <c r="L14" s="87"/>
    </row>
    <row r="15" spans="1:13" ht="18" customHeight="1" x14ac:dyDescent="0.15">
      <c r="A15" s="618" t="s">
        <v>81</v>
      </c>
      <c r="B15" s="213" t="s">
        <v>143</v>
      </c>
      <c r="C15" s="356" t="s">
        <v>367</v>
      </c>
      <c r="D15" s="356" t="s">
        <v>367</v>
      </c>
      <c r="E15" s="94" t="s">
        <v>367</v>
      </c>
      <c r="F15" s="94" t="s">
        <v>367</v>
      </c>
      <c r="G15" s="359" t="s">
        <v>367</v>
      </c>
      <c r="H15" s="94" t="s">
        <v>367</v>
      </c>
      <c r="I15" s="94" t="s">
        <v>367</v>
      </c>
      <c r="J15" s="94" t="s">
        <v>367</v>
      </c>
      <c r="K15" s="358" t="s">
        <v>367</v>
      </c>
      <c r="L15" s="87"/>
    </row>
    <row r="16" spans="1:13" ht="18" customHeight="1" x14ac:dyDescent="0.15">
      <c r="A16" s="619"/>
      <c r="B16" s="212" t="s">
        <v>149</v>
      </c>
      <c r="C16" s="177" t="s">
        <v>367</v>
      </c>
      <c r="D16" s="177" t="s">
        <v>367</v>
      </c>
      <c r="E16" s="177" t="s">
        <v>367</v>
      </c>
      <c r="F16" s="177" t="s">
        <v>367</v>
      </c>
      <c r="G16" s="177" t="s">
        <v>367</v>
      </c>
      <c r="H16" s="177" t="s">
        <v>367</v>
      </c>
      <c r="I16" s="177" t="s">
        <v>367</v>
      </c>
      <c r="J16" s="177" t="s">
        <v>367</v>
      </c>
      <c r="K16" s="361" t="s">
        <v>367</v>
      </c>
      <c r="L16" s="87"/>
    </row>
    <row r="17" spans="1:13" ht="18" customHeight="1" x14ac:dyDescent="0.15">
      <c r="A17" s="619"/>
      <c r="B17" s="212" t="s">
        <v>145</v>
      </c>
      <c r="C17" s="177">
        <v>27</v>
      </c>
      <c r="D17" s="96">
        <v>27</v>
      </c>
      <c r="E17" s="96"/>
      <c r="F17" s="96"/>
      <c r="G17" s="96"/>
      <c r="H17" s="96"/>
      <c r="I17" s="96"/>
      <c r="J17" s="177"/>
      <c r="K17" s="361"/>
      <c r="L17" s="87"/>
    </row>
    <row r="18" spans="1:13" ht="18" customHeight="1" x14ac:dyDescent="0.15">
      <c r="A18" s="619"/>
      <c r="B18" s="212" t="s">
        <v>146</v>
      </c>
      <c r="C18" s="177" t="s">
        <v>367</v>
      </c>
      <c r="D18" s="177" t="s">
        <v>367</v>
      </c>
      <c r="E18" s="177" t="s">
        <v>367</v>
      </c>
      <c r="F18" s="177" t="s">
        <v>367</v>
      </c>
      <c r="G18" s="177" t="s">
        <v>367</v>
      </c>
      <c r="H18" s="177" t="s">
        <v>367</v>
      </c>
      <c r="I18" s="177" t="s">
        <v>367</v>
      </c>
      <c r="J18" s="177" t="s">
        <v>367</v>
      </c>
      <c r="K18" s="361" t="s">
        <v>367</v>
      </c>
      <c r="L18" s="87"/>
    </row>
    <row r="19" spans="1:13" ht="18" customHeight="1" x14ac:dyDescent="0.2">
      <c r="A19" s="619"/>
      <c r="B19" s="212" t="s">
        <v>140</v>
      </c>
      <c r="C19" s="177" t="s">
        <v>367</v>
      </c>
      <c r="D19" s="177" t="s">
        <v>367</v>
      </c>
      <c r="E19" s="177" t="s">
        <v>367</v>
      </c>
      <c r="F19" s="177" t="s">
        <v>367</v>
      </c>
      <c r="G19" s="177" t="s">
        <v>367</v>
      </c>
      <c r="H19" s="177" t="s">
        <v>367</v>
      </c>
      <c r="I19" s="177" t="s">
        <v>367</v>
      </c>
      <c r="J19" s="177" t="s">
        <v>367</v>
      </c>
      <c r="K19" s="361" t="s">
        <v>367</v>
      </c>
      <c r="L19" s="71"/>
      <c r="M19" s="71"/>
    </row>
    <row r="20" spans="1:13" ht="18" customHeight="1" x14ac:dyDescent="0.2">
      <c r="A20" s="619"/>
      <c r="B20" s="212" t="s">
        <v>148</v>
      </c>
      <c r="C20" s="177">
        <v>215</v>
      </c>
      <c r="D20" s="96">
        <v>214</v>
      </c>
      <c r="E20" s="96"/>
      <c r="F20" s="96"/>
      <c r="G20" s="96"/>
      <c r="H20" s="96"/>
      <c r="I20" s="96"/>
      <c r="J20" s="96"/>
      <c r="K20" s="361">
        <v>1</v>
      </c>
      <c r="L20" s="71"/>
      <c r="M20" s="71"/>
    </row>
    <row r="21" spans="1:13" ht="18" customHeight="1" thickBot="1" x14ac:dyDescent="0.25">
      <c r="A21" s="620"/>
      <c r="B21" s="212" t="s">
        <v>142</v>
      </c>
      <c r="C21" s="177" t="s">
        <v>367</v>
      </c>
      <c r="D21" s="177" t="s">
        <v>367</v>
      </c>
      <c r="E21" s="177" t="s">
        <v>367</v>
      </c>
      <c r="F21" s="177" t="s">
        <v>367</v>
      </c>
      <c r="G21" s="177" t="s">
        <v>367</v>
      </c>
      <c r="H21" s="177" t="s">
        <v>367</v>
      </c>
      <c r="I21" s="177" t="s">
        <v>367</v>
      </c>
      <c r="J21" s="177" t="s">
        <v>367</v>
      </c>
      <c r="K21" s="361" t="s">
        <v>367</v>
      </c>
      <c r="L21" s="71"/>
      <c r="M21" s="71"/>
    </row>
    <row r="22" spans="1:13" ht="18" customHeight="1" x14ac:dyDescent="0.15">
      <c r="A22" s="654" t="s">
        <v>131</v>
      </c>
      <c r="B22" s="217" t="s">
        <v>278</v>
      </c>
      <c r="C22" s="356" t="s">
        <v>367</v>
      </c>
      <c r="D22" s="356" t="s">
        <v>367</v>
      </c>
      <c r="E22" s="356" t="s">
        <v>367</v>
      </c>
      <c r="F22" s="356" t="s">
        <v>367</v>
      </c>
      <c r="G22" s="356" t="s">
        <v>367</v>
      </c>
      <c r="H22" s="356" t="s">
        <v>367</v>
      </c>
      <c r="I22" s="356" t="s">
        <v>367</v>
      </c>
      <c r="J22" s="356" t="s">
        <v>367</v>
      </c>
      <c r="K22" s="358" t="s">
        <v>367</v>
      </c>
      <c r="L22" s="30"/>
      <c r="M22" s="4"/>
    </row>
    <row r="23" spans="1:13" ht="18" customHeight="1" x14ac:dyDescent="0.15">
      <c r="A23" s="725"/>
      <c r="B23" s="218" t="s">
        <v>279</v>
      </c>
      <c r="C23" s="386">
        <v>0</v>
      </c>
      <c r="D23" s="387">
        <v>0</v>
      </c>
      <c r="E23" s="386"/>
      <c r="F23" s="386"/>
      <c r="G23" s="386"/>
      <c r="H23" s="386"/>
      <c r="I23" s="386"/>
      <c r="J23" s="388"/>
      <c r="K23" s="389"/>
      <c r="L23" s="30"/>
      <c r="M23" s="4"/>
    </row>
    <row r="24" spans="1:13" ht="18" customHeight="1" thickBot="1" x14ac:dyDescent="0.2">
      <c r="A24" s="725"/>
      <c r="B24" s="220" t="s">
        <v>85</v>
      </c>
      <c r="C24" s="370" t="s">
        <v>367</v>
      </c>
      <c r="D24" s="370" t="s">
        <v>367</v>
      </c>
      <c r="E24" s="370" t="s">
        <v>367</v>
      </c>
      <c r="F24" s="370" t="s">
        <v>367</v>
      </c>
      <c r="G24" s="370" t="s">
        <v>367</v>
      </c>
      <c r="H24" s="370" t="s">
        <v>367</v>
      </c>
      <c r="I24" s="370" t="s">
        <v>367</v>
      </c>
      <c r="J24" s="370" t="s">
        <v>367</v>
      </c>
      <c r="K24" s="371" t="s">
        <v>367</v>
      </c>
      <c r="L24" s="30"/>
      <c r="M24" s="4"/>
    </row>
    <row r="25" spans="1:13" ht="18" customHeight="1" x14ac:dyDescent="0.15">
      <c r="A25" s="654" t="s">
        <v>132</v>
      </c>
      <c r="B25" s="219" t="s">
        <v>282</v>
      </c>
      <c r="C25" s="372">
        <v>4</v>
      </c>
      <c r="D25" s="261">
        <v>4</v>
      </c>
      <c r="E25" s="261"/>
      <c r="F25" s="261"/>
      <c r="G25" s="261"/>
      <c r="H25" s="261"/>
      <c r="I25" s="261"/>
      <c r="J25" s="261"/>
      <c r="K25" s="373"/>
      <c r="L25" s="30"/>
      <c r="M25" s="4"/>
    </row>
    <row r="26" spans="1:13" ht="18" customHeight="1" x14ac:dyDescent="0.15">
      <c r="A26" s="725"/>
      <c r="B26" s="220" t="s">
        <v>280</v>
      </c>
      <c r="C26" s="390">
        <v>3</v>
      </c>
      <c r="D26" s="391">
        <v>3</v>
      </c>
      <c r="E26" s="390"/>
      <c r="F26" s="390"/>
      <c r="G26" s="390"/>
      <c r="H26" s="390"/>
      <c r="I26" s="390"/>
      <c r="J26" s="392"/>
      <c r="K26" s="393"/>
      <c r="L26" s="30"/>
      <c r="M26" s="4"/>
    </row>
    <row r="27" spans="1:13" ht="18" customHeight="1" x14ac:dyDescent="0.15">
      <c r="A27" s="725"/>
      <c r="B27" s="220" t="s">
        <v>281</v>
      </c>
      <c r="C27" s="390">
        <v>9</v>
      </c>
      <c r="D27" s="390">
        <v>9</v>
      </c>
      <c r="E27" s="390"/>
      <c r="F27" s="390"/>
      <c r="G27" s="390"/>
      <c r="H27" s="390"/>
      <c r="I27" s="390"/>
      <c r="J27" s="390"/>
      <c r="K27" s="394"/>
      <c r="L27" s="30"/>
      <c r="M27" s="4"/>
    </row>
    <row r="28" spans="1:13" ht="18" customHeight="1" thickBot="1" x14ac:dyDescent="0.2">
      <c r="A28" s="725"/>
      <c r="B28" s="220" t="s">
        <v>85</v>
      </c>
      <c r="C28" s="370">
        <v>16</v>
      </c>
      <c r="D28" s="370">
        <v>16</v>
      </c>
      <c r="E28" s="370"/>
      <c r="F28" s="370"/>
      <c r="G28" s="370"/>
      <c r="H28" s="370"/>
      <c r="I28" s="370"/>
      <c r="J28" s="370"/>
      <c r="K28" s="371"/>
      <c r="L28" s="30"/>
      <c r="M28" s="4"/>
    </row>
    <row r="29" spans="1:13" ht="18" customHeight="1" x14ac:dyDescent="0.15">
      <c r="A29" s="654" t="s">
        <v>136</v>
      </c>
      <c r="B29" s="219" t="s">
        <v>283</v>
      </c>
      <c r="C29" s="356" t="s">
        <v>367</v>
      </c>
      <c r="D29" s="356" t="s">
        <v>367</v>
      </c>
      <c r="E29" s="356" t="s">
        <v>367</v>
      </c>
      <c r="F29" s="356" t="s">
        <v>367</v>
      </c>
      <c r="G29" s="356" t="s">
        <v>367</v>
      </c>
      <c r="H29" s="356" t="s">
        <v>367</v>
      </c>
      <c r="I29" s="356" t="s">
        <v>367</v>
      </c>
      <c r="J29" s="356" t="s">
        <v>367</v>
      </c>
      <c r="K29" s="358" t="s">
        <v>367</v>
      </c>
      <c r="L29" s="30"/>
      <c r="M29" s="4"/>
    </row>
    <row r="30" spans="1:13" ht="18" customHeight="1" x14ac:dyDescent="0.15">
      <c r="A30" s="725"/>
      <c r="B30" s="220" t="s">
        <v>284</v>
      </c>
      <c r="C30" s="386" t="s">
        <v>367</v>
      </c>
      <c r="D30" s="387" t="s">
        <v>367</v>
      </c>
      <c r="E30" s="386" t="s">
        <v>367</v>
      </c>
      <c r="F30" s="386" t="s">
        <v>367</v>
      </c>
      <c r="G30" s="386" t="s">
        <v>367</v>
      </c>
      <c r="H30" s="386" t="s">
        <v>367</v>
      </c>
      <c r="I30" s="386" t="s">
        <v>367</v>
      </c>
      <c r="J30" s="388" t="s">
        <v>367</v>
      </c>
      <c r="K30" s="389" t="s">
        <v>367</v>
      </c>
      <c r="L30" s="30"/>
      <c r="M30" s="4"/>
    </row>
    <row r="31" spans="1:13" ht="18" customHeight="1" x14ac:dyDescent="0.15">
      <c r="A31" s="725"/>
      <c r="B31" s="220" t="s">
        <v>285</v>
      </c>
      <c r="C31" s="386"/>
      <c r="D31" s="387"/>
      <c r="E31" s="386"/>
      <c r="F31" s="386"/>
      <c r="G31" s="386"/>
      <c r="H31" s="386"/>
      <c r="I31" s="386"/>
      <c r="J31" s="388"/>
      <c r="K31" s="389"/>
      <c r="L31" s="30"/>
      <c r="M31" s="4"/>
    </row>
    <row r="32" spans="1:13" ht="18" customHeight="1" thickBot="1" x14ac:dyDescent="0.2">
      <c r="A32" s="725"/>
      <c r="B32" s="220" t="s">
        <v>336</v>
      </c>
      <c r="C32" s="379">
        <v>9</v>
      </c>
      <c r="D32" s="379">
        <v>9</v>
      </c>
      <c r="E32" s="379"/>
      <c r="F32" s="379"/>
      <c r="G32" s="379"/>
      <c r="H32" s="379"/>
      <c r="I32" s="379"/>
      <c r="J32" s="379"/>
      <c r="K32" s="380"/>
      <c r="L32" s="30"/>
      <c r="M32" s="4"/>
    </row>
    <row r="33" spans="1:13" s="92" customFormat="1" ht="18" customHeight="1" x14ac:dyDescent="0.15">
      <c r="A33" s="654" t="s">
        <v>133</v>
      </c>
      <c r="B33" s="217" t="s">
        <v>286</v>
      </c>
      <c r="C33" s="356" t="s">
        <v>367</v>
      </c>
      <c r="D33" s="356" t="s">
        <v>367</v>
      </c>
      <c r="E33" s="356" t="s">
        <v>367</v>
      </c>
      <c r="F33" s="356" t="s">
        <v>367</v>
      </c>
      <c r="G33" s="356" t="s">
        <v>367</v>
      </c>
      <c r="H33" s="356" t="s">
        <v>367</v>
      </c>
      <c r="I33" s="356" t="s">
        <v>367</v>
      </c>
      <c r="J33" s="356" t="s">
        <v>367</v>
      </c>
      <c r="K33" s="358" t="s">
        <v>367</v>
      </c>
      <c r="L33" s="105"/>
      <c r="M33" s="93"/>
    </row>
    <row r="34" spans="1:13" ht="18" customHeight="1" thickBot="1" x14ac:dyDescent="0.2">
      <c r="A34" s="725"/>
      <c r="B34" s="218" t="s">
        <v>336</v>
      </c>
      <c r="C34" s="379" t="s">
        <v>367</v>
      </c>
      <c r="D34" s="379" t="s">
        <v>367</v>
      </c>
      <c r="E34" s="379" t="s">
        <v>367</v>
      </c>
      <c r="F34" s="379" t="s">
        <v>367</v>
      </c>
      <c r="G34" s="379" t="s">
        <v>367</v>
      </c>
      <c r="H34" s="379" t="s">
        <v>367</v>
      </c>
      <c r="I34" s="379" t="s">
        <v>367</v>
      </c>
      <c r="J34" s="379" t="s">
        <v>367</v>
      </c>
      <c r="K34" s="380" t="s">
        <v>367</v>
      </c>
      <c r="L34" s="30"/>
      <c r="M34" s="4"/>
    </row>
    <row r="35" spans="1:13" ht="18" customHeight="1" x14ac:dyDescent="0.15">
      <c r="A35" s="654" t="s">
        <v>134</v>
      </c>
      <c r="B35" s="217" t="s">
        <v>287</v>
      </c>
      <c r="C35" s="356" t="s">
        <v>367</v>
      </c>
      <c r="D35" s="191" t="s">
        <v>367</v>
      </c>
      <c r="E35" s="191" t="s">
        <v>367</v>
      </c>
      <c r="F35" s="191" t="s">
        <v>367</v>
      </c>
      <c r="G35" s="191" t="s">
        <v>367</v>
      </c>
      <c r="H35" s="191" t="s">
        <v>367</v>
      </c>
      <c r="I35" s="191" t="s">
        <v>367</v>
      </c>
      <c r="J35" s="191" t="s">
        <v>367</v>
      </c>
      <c r="K35" s="358" t="s">
        <v>367</v>
      </c>
      <c r="L35" s="30"/>
      <c r="M35" s="4"/>
    </row>
    <row r="36" spans="1:13" ht="18" customHeight="1" x14ac:dyDescent="0.15">
      <c r="A36" s="725"/>
      <c r="B36" s="218" t="s">
        <v>288</v>
      </c>
      <c r="C36" s="386" t="s">
        <v>367</v>
      </c>
      <c r="D36" s="386" t="s">
        <v>367</v>
      </c>
      <c r="E36" s="386" t="s">
        <v>367</v>
      </c>
      <c r="F36" s="386" t="s">
        <v>367</v>
      </c>
      <c r="G36" s="386" t="s">
        <v>367</v>
      </c>
      <c r="H36" s="386" t="s">
        <v>367</v>
      </c>
      <c r="I36" s="386" t="s">
        <v>367</v>
      </c>
      <c r="J36" s="386" t="s">
        <v>367</v>
      </c>
      <c r="K36" s="395" t="s">
        <v>367</v>
      </c>
      <c r="L36" s="30"/>
      <c r="M36" s="4"/>
    </row>
    <row r="37" spans="1:13" ht="18" customHeight="1" x14ac:dyDescent="0.15">
      <c r="A37" s="725"/>
      <c r="B37" s="218" t="s">
        <v>289</v>
      </c>
      <c r="C37" s="386" t="s">
        <v>367</v>
      </c>
      <c r="D37" s="386" t="s">
        <v>367</v>
      </c>
      <c r="E37" s="386" t="s">
        <v>367</v>
      </c>
      <c r="F37" s="386" t="s">
        <v>367</v>
      </c>
      <c r="G37" s="386" t="s">
        <v>367</v>
      </c>
      <c r="H37" s="386" t="s">
        <v>367</v>
      </c>
      <c r="I37" s="386" t="s">
        <v>367</v>
      </c>
      <c r="J37" s="386" t="s">
        <v>367</v>
      </c>
      <c r="K37" s="395" t="s">
        <v>367</v>
      </c>
      <c r="L37" s="30"/>
      <c r="M37" s="4"/>
    </row>
    <row r="38" spans="1:13" ht="18" customHeight="1" thickBot="1" x14ac:dyDescent="0.2">
      <c r="A38" s="725"/>
      <c r="B38" s="218" t="s">
        <v>336</v>
      </c>
      <c r="C38" s="396">
        <v>5</v>
      </c>
      <c r="D38" s="96">
        <v>4</v>
      </c>
      <c r="E38" s="96"/>
      <c r="F38" s="96">
        <v>1</v>
      </c>
      <c r="G38" s="96"/>
      <c r="H38" s="96"/>
      <c r="I38" s="96"/>
      <c r="J38" s="96"/>
      <c r="K38" s="361"/>
      <c r="L38" s="30"/>
      <c r="M38" s="4"/>
    </row>
    <row r="39" spans="1:13" ht="18" customHeight="1" x14ac:dyDescent="0.15">
      <c r="A39" s="618" t="s">
        <v>135</v>
      </c>
      <c r="B39" s="219" t="s">
        <v>290</v>
      </c>
      <c r="C39" s="356" t="s">
        <v>367</v>
      </c>
      <c r="D39" s="356" t="s">
        <v>367</v>
      </c>
      <c r="E39" s="356" t="s">
        <v>367</v>
      </c>
      <c r="F39" s="356" t="s">
        <v>367</v>
      </c>
      <c r="G39" s="356" t="s">
        <v>367</v>
      </c>
      <c r="H39" s="356" t="s">
        <v>367</v>
      </c>
      <c r="I39" s="356" t="s">
        <v>367</v>
      </c>
      <c r="J39" s="356" t="s">
        <v>367</v>
      </c>
      <c r="K39" s="358" t="s">
        <v>367</v>
      </c>
      <c r="L39" s="30"/>
      <c r="M39" s="4"/>
    </row>
    <row r="40" spans="1:13" ht="18" customHeight="1" x14ac:dyDescent="0.15">
      <c r="A40" s="619"/>
      <c r="B40" s="220" t="s">
        <v>291</v>
      </c>
      <c r="C40" s="177" t="s">
        <v>367</v>
      </c>
      <c r="D40" s="96" t="s">
        <v>367</v>
      </c>
      <c r="E40" s="96" t="s">
        <v>367</v>
      </c>
      <c r="F40" s="96" t="s">
        <v>367</v>
      </c>
      <c r="G40" s="264" t="s">
        <v>367</v>
      </c>
      <c r="H40" s="264" t="s">
        <v>367</v>
      </c>
      <c r="I40" s="264" t="s">
        <v>367</v>
      </c>
      <c r="J40" s="96" t="s">
        <v>367</v>
      </c>
      <c r="K40" s="361" t="s">
        <v>367</v>
      </c>
      <c r="L40" s="30"/>
      <c r="M40" s="4"/>
    </row>
    <row r="41" spans="1:13" ht="18" customHeight="1" x14ac:dyDescent="0.15">
      <c r="A41" s="619"/>
      <c r="B41" s="220" t="s">
        <v>292</v>
      </c>
      <c r="C41" s="177"/>
      <c r="D41" s="96"/>
      <c r="E41" s="96"/>
      <c r="F41" s="96"/>
      <c r="G41" s="264"/>
      <c r="H41" s="264"/>
      <c r="I41" s="264"/>
      <c r="J41" s="96"/>
      <c r="K41" s="361"/>
      <c r="L41" s="30"/>
      <c r="M41" s="4"/>
    </row>
    <row r="42" spans="1:13" ht="18" customHeight="1" x14ac:dyDescent="0.15">
      <c r="A42" s="619"/>
      <c r="B42" s="220" t="s">
        <v>293</v>
      </c>
      <c r="C42" s="177">
        <v>2</v>
      </c>
      <c r="D42" s="96">
        <v>2</v>
      </c>
      <c r="E42" s="96"/>
      <c r="F42" s="96"/>
      <c r="G42" s="264"/>
      <c r="H42" s="264"/>
      <c r="I42" s="264"/>
      <c r="J42" s="96"/>
      <c r="K42" s="361"/>
      <c r="L42" s="30"/>
      <c r="M42" s="4"/>
    </row>
    <row r="43" spans="1:13" ht="18" customHeight="1" x14ac:dyDescent="0.15">
      <c r="A43" s="619"/>
      <c r="B43" s="220" t="s">
        <v>294</v>
      </c>
      <c r="C43" s="177" t="s">
        <v>367</v>
      </c>
      <c r="D43" s="177" t="s">
        <v>367</v>
      </c>
      <c r="E43" s="177" t="s">
        <v>367</v>
      </c>
      <c r="F43" s="177" t="s">
        <v>367</v>
      </c>
      <c r="G43" s="177" t="s">
        <v>367</v>
      </c>
      <c r="H43" s="177" t="s">
        <v>367</v>
      </c>
      <c r="I43" s="177" t="s">
        <v>367</v>
      </c>
      <c r="J43" s="177" t="s">
        <v>367</v>
      </c>
      <c r="K43" s="361" t="s">
        <v>367</v>
      </c>
      <c r="L43" s="30"/>
      <c r="M43" s="4"/>
    </row>
    <row r="44" spans="1:13" ht="18" customHeight="1" x14ac:dyDescent="0.15">
      <c r="A44" s="619"/>
      <c r="B44" s="220" t="s">
        <v>295</v>
      </c>
      <c r="C44" s="177" t="s">
        <v>367</v>
      </c>
      <c r="D44" s="177" t="s">
        <v>367</v>
      </c>
      <c r="E44" s="177" t="s">
        <v>367</v>
      </c>
      <c r="F44" s="177" t="s">
        <v>367</v>
      </c>
      <c r="G44" s="177" t="s">
        <v>367</v>
      </c>
      <c r="H44" s="177" t="s">
        <v>367</v>
      </c>
      <c r="I44" s="177" t="s">
        <v>367</v>
      </c>
      <c r="J44" s="177" t="s">
        <v>367</v>
      </c>
      <c r="K44" s="361" t="s">
        <v>367</v>
      </c>
      <c r="L44" s="30"/>
      <c r="M44" s="4"/>
    </row>
    <row r="45" spans="1:13" ht="18" customHeight="1" x14ac:dyDescent="0.15">
      <c r="A45" s="755"/>
      <c r="B45" s="220" t="s">
        <v>296</v>
      </c>
      <c r="C45" s="386"/>
      <c r="D45" s="386"/>
      <c r="E45" s="386"/>
      <c r="F45" s="386"/>
      <c r="G45" s="386"/>
      <c r="H45" s="386"/>
      <c r="I45" s="386"/>
      <c r="J45" s="386"/>
      <c r="K45" s="395"/>
      <c r="L45" s="30"/>
      <c r="M45" s="4"/>
    </row>
    <row r="46" spans="1:13" ht="18" customHeight="1" x14ac:dyDescent="0.15">
      <c r="A46" s="755"/>
      <c r="B46" s="220" t="s">
        <v>297</v>
      </c>
      <c r="C46" s="386">
        <v>3</v>
      </c>
      <c r="D46" s="387">
        <v>3</v>
      </c>
      <c r="E46" s="386"/>
      <c r="F46" s="386"/>
      <c r="G46" s="390"/>
      <c r="H46" s="390"/>
      <c r="I46" s="390"/>
      <c r="J46" s="388"/>
      <c r="K46" s="389"/>
      <c r="L46" s="30"/>
      <c r="M46" s="4"/>
    </row>
    <row r="47" spans="1:13" ht="18" customHeight="1" thickBot="1" x14ac:dyDescent="0.2">
      <c r="A47" s="756"/>
      <c r="B47" s="335" t="s">
        <v>336</v>
      </c>
      <c r="C47" s="382">
        <v>16</v>
      </c>
      <c r="D47" s="397">
        <v>16</v>
      </c>
      <c r="E47" s="397"/>
      <c r="F47" s="397"/>
      <c r="G47" s="398"/>
      <c r="H47" s="398"/>
      <c r="I47" s="398"/>
      <c r="J47" s="397"/>
      <c r="K47" s="385"/>
      <c r="L47" s="30"/>
      <c r="M47" s="4"/>
    </row>
    <row r="48" spans="1:13" ht="18" customHeight="1" x14ac:dyDescent="0.2">
      <c r="A48" s="654" t="s">
        <v>150</v>
      </c>
      <c r="B48" s="217" t="s">
        <v>298</v>
      </c>
      <c r="C48" s="236" t="s">
        <v>367</v>
      </c>
      <c r="D48" s="236" t="s">
        <v>367</v>
      </c>
      <c r="E48" s="236" t="s">
        <v>367</v>
      </c>
      <c r="F48" s="236" t="s">
        <v>367</v>
      </c>
      <c r="G48" s="236" t="s">
        <v>367</v>
      </c>
      <c r="H48" s="236" t="s">
        <v>367</v>
      </c>
      <c r="I48" s="236" t="s">
        <v>367</v>
      </c>
      <c r="J48" s="236" t="s">
        <v>367</v>
      </c>
      <c r="K48" s="343" t="s">
        <v>367</v>
      </c>
      <c r="L48" s="30"/>
      <c r="M48" s="4"/>
    </row>
    <row r="49" spans="1:13" ht="18" customHeight="1" x14ac:dyDescent="0.2">
      <c r="A49" s="658"/>
      <c r="B49" s="327" t="s">
        <v>299</v>
      </c>
      <c r="C49" s="239"/>
      <c r="D49" s="96"/>
      <c r="E49" s="96"/>
      <c r="F49" s="96"/>
      <c r="G49" s="96"/>
      <c r="H49" s="96"/>
      <c r="I49" s="96"/>
      <c r="J49" s="96"/>
      <c r="K49" s="361"/>
      <c r="L49" s="30"/>
      <c r="M49" s="4"/>
    </row>
    <row r="50" spans="1:13" ht="18" customHeight="1" x14ac:dyDescent="0.2">
      <c r="A50" s="658"/>
      <c r="B50" s="327" t="s">
        <v>300</v>
      </c>
      <c r="C50" s="237" t="s">
        <v>367</v>
      </c>
      <c r="D50" s="96" t="s">
        <v>367</v>
      </c>
      <c r="E50" s="96" t="s">
        <v>367</v>
      </c>
      <c r="F50" s="96" t="s">
        <v>367</v>
      </c>
      <c r="G50" s="96" t="s">
        <v>367</v>
      </c>
      <c r="H50" s="96" t="s">
        <v>367</v>
      </c>
      <c r="I50" s="96" t="s">
        <v>367</v>
      </c>
      <c r="J50" s="96" t="s">
        <v>367</v>
      </c>
      <c r="K50" s="361" t="s">
        <v>367</v>
      </c>
      <c r="L50" s="30"/>
      <c r="M50" s="4"/>
    </row>
    <row r="51" spans="1:13" ht="18" customHeight="1" x14ac:dyDescent="0.2">
      <c r="A51" s="658"/>
      <c r="B51" s="327" t="s">
        <v>301</v>
      </c>
      <c r="C51" s="239"/>
      <c r="D51" s="96"/>
      <c r="E51" s="96"/>
      <c r="F51" s="96"/>
      <c r="G51" s="96"/>
      <c r="H51" s="96"/>
      <c r="I51" s="96"/>
      <c r="J51" s="96"/>
      <c r="K51" s="361"/>
      <c r="L51" s="30"/>
      <c r="M51" s="4"/>
    </row>
    <row r="52" spans="1:13" ht="18" customHeight="1" x14ac:dyDescent="0.2">
      <c r="A52" s="658"/>
      <c r="B52" s="327" t="s">
        <v>302</v>
      </c>
      <c r="C52" s="239" t="s">
        <v>367</v>
      </c>
      <c r="D52" s="239" t="s">
        <v>367</v>
      </c>
      <c r="E52" s="239" t="s">
        <v>367</v>
      </c>
      <c r="F52" s="239" t="s">
        <v>367</v>
      </c>
      <c r="G52" s="239" t="s">
        <v>367</v>
      </c>
      <c r="H52" s="239" t="s">
        <v>367</v>
      </c>
      <c r="I52" s="239" t="s">
        <v>367</v>
      </c>
      <c r="J52" s="239" t="s">
        <v>367</v>
      </c>
      <c r="K52" s="240" t="s">
        <v>367</v>
      </c>
      <c r="L52" s="30"/>
      <c r="M52" s="4"/>
    </row>
    <row r="53" spans="1:13" ht="18" customHeight="1" x14ac:dyDescent="0.2">
      <c r="A53" s="658"/>
      <c r="B53" s="218" t="s">
        <v>303</v>
      </c>
      <c r="C53" s="239" t="s">
        <v>367</v>
      </c>
      <c r="D53" s="239" t="s">
        <v>367</v>
      </c>
      <c r="E53" s="239" t="s">
        <v>367</v>
      </c>
      <c r="F53" s="239" t="s">
        <v>367</v>
      </c>
      <c r="G53" s="239" t="s">
        <v>367</v>
      </c>
      <c r="H53" s="239" t="s">
        <v>367</v>
      </c>
      <c r="I53" s="239" t="s">
        <v>367</v>
      </c>
      <c r="J53" s="239" t="s">
        <v>367</v>
      </c>
      <c r="K53" s="240" t="s">
        <v>367</v>
      </c>
      <c r="L53" s="30"/>
      <c r="M53" s="4"/>
    </row>
    <row r="54" spans="1:13" ht="18" customHeight="1" x14ac:dyDescent="0.2">
      <c r="A54" s="658"/>
      <c r="B54" s="218" t="s">
        <v>304</v>
      </c>
      <c r="C54" s="239"/>
      <c r="D54" s="376"/>
      <c r="E54" s="366"/>
      <c r="F54" s="366"/>
      <c r="G54" s="366"/>
      <c r="H54" s="366"/>
      <c r="I54" s="366"/>
      <c r="J54" s="377"/>
      <c r="K54" s="378"/>
      <c r="L54" s="30"/>
      <c r="M54" s="4"/>
    </row>
    <row r="55" spans="1:13" ht="18" customHeight="1" x14ac:dyDescent="0.2">
      <c r="A55" s="725"/>
      <c r="B55" s="218" t="s">
        <v>305</v>
      </c>
      <c r="C55" s="239" t="s">
        <v>367</v>
      </c>
      <c r="D55" s="239" t="s">
        <v>367</v>
      </c>
      <c r="E55" s="239" t="s">
        <v>367</v>
      </c>
      <c r="F55" s="239" t="s">
        <v>367</v>
      </c>
      <c r="G55" s="239" t="s">
        <v>367</v>
      </c>
      <c r="H55" s="239" t="s">
        <v>367</v>
      </c>
      <c r="I55" s="239" t="s">
        <v>367</v>
      </c>
      <c r="J55" s="239" t="s">
        <v>367</v>
      </c>
      <c r="K55" s="240" t="s">
        <v>367</v>
      </c>
      <c r="L55" s="30"/>
      <c r="M55" s="4"/>
    </row>
    <row r="56" spans="1:13" ht="18" customHeight="1" x14ac:dyDescent="0.2">
      <c r="A56" s="725"/>
      <c r="B56" s="218" t="s">
        <v>306</v>
      </c>
      <c r="C56" s="237" t="s">
        <v>367</v>
      </c>
      <c r="D56" s="237" t="s">
        <v>367</v>
      </c>
      <c r="E56" s="237" t="s">
        <v>367</v>
      </c>
      <c r="F56" s="237" t="s">
        <v>367</v>
      </c>
      <c r="G56" s="237" t="s">
        <v>367</v>
      </c>
      <c r="H56" s="237" t="s">
        <v>367</v>
      </c>
      <c r="I56" s="237" t="s">
        <v>367</v>
      </c>
      <c r="J56" s="237" t="s">
        <v>367</v>
      </c>
      <c r="K56" s="251" t="s">
        <v>367</v>
      </c>
      <c r="L56" s="30"/>
      <c r="M56" s="4"/>
    </row>
    <row r="57" spans="1:13" ht="18" customHeight="1" thickBot="1" x14ac:dyDescent="0.2">
      <c r="A57" s="725"/>
      <c r="B57" s="218" t="s">
        <v>336</v>
      </c>
      <c r="C57" s="177">
        <v>27</v>
      </c>
      <c r="D57" s="96">
        <v>27</v>
      </c>
      <c r="E57" s="96"/>
      <c r="F57" s="96"/>
      <c r="G57" s="96"/>
      <c r="H57" s="96"/>
      <c r="I57" s="96"/>
      <c r="J57" s="96"/>
      <c r="K57" s="361"/>
      <c r="L57" s="30"/>
      <c r="M57" s="4"/>
    </row>
    <row r="58" spans="1:13" ht="18" customHeight="1" x14ac:dyDescent="0.15">
      <c r="A58" s="654" t="s">
        <v>138</v>
      </c>
      <c r="B58" s="217" t="s">
        <v>307</v>
      </c>
      <c r="C58" s="399" t="s">
        <v>367</v>
      </c>
      <c r="D58" s="399" t="s">
        <v>367</v>
      </c>
      <c r="E58" s="399" t="s">
        <v>367</v>
      </c>
      <c r="F58" s="399" t="s">
        <v>367</v>
      </c>
      <c r="G58" s="399" t="s">
        <v>367</v>
      </c>
      <c r="H58" s="399" t="s">
        <v>367</v>
      </c>
      <c r="I58" s="399" t="s">
        <v>367</v>
      </c>
      <c r="J58" s="399" t="s">
        <v>367</v>
      </c>
      <c r="K58" s="400" t="s">
        <v>367</v>
      </c>
      <c r="L58" s="30"/>
      <c r="M58" s="4"/>
    </row>
    <row r="59" spans="1:13" ht="18" customHeight="1" x14ac:dyDescent="0.15">
      <c r="A59" s="725"/>
      <c r="B59" s="218" t="s">
        <v>308</v>
      </c>
      <c r="C59" s="401"/>
      <c r="D59" s="401"/>
      <c r="E59" s="401"/>
      <c r="F59" s="401"/>
      <c r="G59" s="401"/>
      <c r="H59" s="401"/>
      <c r="I59" s="401"/>
      <c r="J59" s="401"/>
      <c r="K59" s="402"/>
      <c r="L59" s="30"/>
      <c r="M59" s="4"/>
    </row>
    <row r="60" spans="1:13" ht="18" customHeight="1" x14ac:dyDescent="0.15">
      <c r="A60" s="725"/>
      <c r="B60" s="218" t="s">
        <v>309</v>
      </c>
      <c r="C60" s="177" t="s">
        <v>367</v>
      </c>
      <c r="D60" s="177" t="s">
        <v>367</v>
      </c>
      <c r="E60" s="177" t="s">
        <v>367</v>
      </c>
      <c r="F60" s="177" t="s">
        <v>367</v>
      </c>
      <c r="G60" s="177" t="s">
        <v>367</v>
      </c>
      <c r="H60" s="177" t="s">
        <v>367</v>
      </c>
      <c r="I60" s="177" t="s">
        <v>367</v>
      </c>
      <c r="J60" s="177" t="s">
        <v>367</v>
      </c>
      <c r="K60" s="361" t="s">
        <v>367</v>
      </c>
      <c r="L60" s="30"/>
      <c r="M60" s="4"/>
    </row>
    <row r="61" spans="1:13" ht="18" customHeight="1" thickBot="1" x14ac:dyDescent="0.2">
      <c r="A61" s="725"/>
      <c r="B61" s="218" t="s">
        <v>336</v>
      </c>
      <c r="C61" s="403">
        <v>27</v>
      </c>
      <c r="D61" s="96">
        <v>27</v>
      </c>
      <c r="E61" s="96"/>
      <c r="F61" s="96"/>
      <c r="G61" s="96"/>
      <c r="H61" s="96"/>
      <c r="I61" s="96"/>
      <c r="J61" s="96"/>
      <c r="K61" s="361"/>
      <c r="L61" s="30"/>
      <c r="M61" s="4"/>
    </row>
    <row r="62" spans="1:13" ht="18" customHeight="1" x14ac:dyDescent="0.15">
      <c r="A62" s="753" t="s">
        <v>139</v>
      </c>
      <c r="B62" s="217" t="s">
        <v>310</v>
      </c>
      <c r="C62" s="356" t="s">
        <v>367</v>
      </c>
      <c r="D62" s="356" t="s">
        <v>367</v>
      </c>
      <c r="E62" s="356" t="s">
        <v>367</v>
      </c>
      <c r="F62" s="356" t="s">
        <v>367</v>
      </c>
      <c r="G62" s="356" t="s">
        <v>367</v>
      </c>
      <c r="H62" s="356" t="s">
        <v>367</v>
      </c>
      <c r="I62" s="356" t="s">
        <v>367</v>
      </c>
      <c r="J62" s="356" t="s">
        <v>367</v>
      </c>
      <c r="K62" s="358" t="s">
        <v>367</v>
      </c>
      <c r="L62" s="30"/>
      <c r="M62" s="4"/>
    </row>
    <row r="63" spans="1:13" ht="18" customHeight="1" x14ac:dyDescent="0.15">
      <c r="A63" s="754"/>
      <c r="B63" s="218" t="s">
        <v>311</v>
      </c>
      <c r="C63" s="366"/>
      <c r="D63" s="366"/>
      <c r="E63" s="366"/>
      <c r="F63" s="366"/>
      <c r="G63" s="366"/>
      <c r="H63" s="366"/>
      <c r="I63" s="366"/>
      <c r="J63" s="366"/>
      <c r="K63" s="375"/>
      <c r="L63" s="30"/>
      <c r="M63" s="4"/>
    </row>
    <row r="64" spans="1:13" ht="18" customHeight="1" x14ac:dyDescent="0.15">
      <c r="A64" s="754"/>
      <c r="B64" s="218" t="s">
        <v>312</v>
      </c>
      <c r="C64" s="366"/>
      <c r="D64" s="366"/>
      <c r="E64" s="366"/>
      <c r="F64" s="366"/>
      <c r="G64" s="366"/>
      <c r="H64" s="366"/>
      <c r="I64" s="366"/>
      <c r="J64" s="366"/>
      <c r="K64" s="375"/>
      <c r="L64" s="30"/>
      <c r="M64" s="4"/>
    </row>
    <row r="65" spans="1:13" ht="18" customHeight="1" thickBot="1" x14ac:dyDescent="0.2">
      <c r="A65" s="754"/>
      <c r="B65" s="286" t="s">
        <v>337</v>
      </c>
      <c r="C65" s="379" t="s">
        <v>367</v>
      </c>
      <c r="D65" s="379" t="s">
        <v>367</v>
      </c>
      <c r="E65" s="379" t="s">
        <v>367</v>
      </c>
      <c r="F65" s="379" t="s">
        <v>367</v>
      </c>
      <c r="G65" s="379" t="s">
        <v>367</v>
      </c>
      <c r="H65" s="379" t="s">
        <v>367</v>
      </c>
      <c r="I65" s="379" t="s">
        <v>367</v>
      </c>
      <c r="J65" s="379" t="s">
        <v>367</v>
      </c>
      <c r="K65" s="380" t="s">
        <v>367</v>
      </c>
      <c r="L65" s="30"/>
      <c r="M65" s="4"/>
    </row>
    <row r="66" spans="1:13" ht="18" customHeight="1" x14ac:dyDescent="0.15">
      <c r="A66" s="654" t="s">
        <v>167</v>
      </c>
      <c r="B66" s="217" t="s">
        <v>168</v>
      </c>
      <c r="C66" s="356">
        <v>37</v>
      </c>
      <c r="D66" s="191">
        <v>37</v>
      </c>
      <c r="E66" s="191"/>
      <c r="F66" s="191"/>
      <c r="G66" s="191"/>
      <c r="H66" s="191"/>
      <c r="I66" s="191"/>
      <c r="J66" s="356"/>
      <c r="K66" s="358"/>
      <c r="L66" s="30"/>
      <c r="M66" s="4"/>
    </row>
    <row r="67" spans="1:13" ht="18" customHeight="1" x14ac:dyDescent="0.15">
      <c r="A67" s="725"/>
      <c r="B67" s="338" t="s">
        <v>169</v>
      </c>
      <c r="C67" s="177" t="s">
        <v>367</v>
      </c>
      <c r="D67" s="177" t="s">
        <v>367</v>
      </c>
      <c r="E67" s="177" t="s">
        <v>367</v>
      </c>
      <c r="F67" s="177" t="s">
        <v>367</v>
      </c>
      <c r="G67" s="177" t="s">
        <v>367</v>
      </c>
      <c r="H67" s="177" t="s">
        <v>367</v>
      </c>
      <c r="I67" s="177" t="s">
        <v>367</v>
      </c>
      <c r="J67" s="177" t="s">
        <v>367</v>
      </c>
      <c r="K67" s="361" t="s">
        <v>367</v>
      </c>
      <c r="L67" s="30"/>
      <c r="M67" s="4"/>
    </row>
    <row r="68" spans="1:13" ht="18" customHeight="1" x14ac:dyDescent="0.15">
      <c r="A68" s="725"/>
      <c r="B68" s="338" t="s">
        <v>170</v>
      </c>
      <c r="C68" s="177"/>
      <c r="D68" s="177"/>
      <c r="E68" s="177"/>
      <c r="F68" s="177"/>
      <c r="G68" s="177"/>
      <c r="H68" s="177"/>
      <c r="I68" s="177"/>
      <c r="J68" s="177"/>
      <c r="K68" s="361"/>
      <c r="L68" s="30"/>
      <c r="M68" s="4"/>
    </row>
    <row r="69" spans="1:13" ht="18" customHeight="1" x14ac:dyDescent="0.15">
      <c r="A69" s="725"/>
      <c r="B69" s="218" t="s">
        <v>171</v>
      </c>
      <c r="C69" s="177"/>
      <c r="D69" s="177"/>
      <c r="E69" s="177"/>
      <c r="F69" s="177"/>
      <c r="G69" s="177"/>
      <c r="H69" s="177"/>
      <c r="I69" s="177"/>
      <c r="J69" s="177"/>
      <c r="K69" s="361"/>
      <c r="L69" s="30"/>
      <c r="M69" s="4"/>
    </row>
    <row r="70" spans="1:13" ht="18" customHeight="1" x14ac:dyDescent="0.15">
      <c r="A70" s="725"/>
      <c r="B70" s="218" t="s">
        <v>172</v>
      </c>
      <c r="C70" s="177"/>
      <c r="D70" s="177"/>
      <c r="E70" s="177"/>
      <c r="F70" s="177"/>
      <c r="G70" s="177"/>
      <c r="H70" s="177"/>
      <c r="I70" s="177"/>
      <c r="J70" s="177"/>
      <c r="K70" s="361"/>
      <c r="L70" s="30"/>
      <c r="M70" s="4"/>
    </row>
    <row r="71" spans="1:13" ht="18" customHeight="1" x14ac:dyDescent="0.15">
      <c r="A71" s="725"/>
      <c r="B71" s="218" t="s">
        <v>173</v>
      </c>
      <c r="C71" s="177" t="s">
        <v>367</v>
      </c>
      <c r="D71" s="177" t="s">
        <v>367</v>
      </c>
      <c r="E71" s="177" t="s">
        <v>367</v>
      </c>
      <c r="F71" s="177" t="s">
        <v>367</v>
      </c>
      <c r="G71" s="177" t="s">
        <v>367</v>
      </c>
      <c r="H71" s="177" t="s">
        <v>367</v>
      </c>
      <c r="I71" s="177" t="s">
        <v>367</v>
      </c>
      <c r="J71" s="177" t="s">
        <v>367</v>
      </c>
      <c r="K71" s="361" t="s">
        <v>367</v>
      </c>
      <c r="L71" s="30"/>
      <c r="M71" s="4"/>
    </row>
    <row r="72" spans="1:13" ht="18" customHeight="1" x14ac:dyDescent="0.15">
      <c r="A72" s="725"/>
      <c r="B72" s="218" t="s">
        <v>174</v>
      </c>
      <c r="C72" s="366" t="s">
        <v>367</v>
      </c>
      <c r="D72" s="366" t="s">
        <v>367</v>
      </c>
      <c r="E72" s="366" t="s">
        <v>367</v>
      </c>
      <c r="F72" s="366" t="s">
        <v>367</v>
      </c>
      <c r="G72" s="366" t="s">
        <v>367</v>
      </c>
      <c r="H72" s="366" t="s">
        <v>367</v>
      </c>
      <c r="I72" s="366" t="s">
        <v>367</v>
      </c>
      <c r="J72" s="366" t="s">
        <v>367</v>
      </c>
      <c r="K72" s="375" t="s">
        <v>367</v>
      </c>
      <c r="L72" s="30"/>
      <c r="M72" s="4"/>
    </row>
    <row r="73" spans="1:13" ht="18" customHeight="1" thickBot="1" x14ac:dyDescent="0.2">
      <c r="A73" s="725"/>
      <c r="B73" s="218" t="s">
        <v>85</v>
      </c>
      <c r="C73" s="379">
        <v>85</v>
      </c>
      <c r="D73" s="96">
        <v>85</v>
      </c>
      <c r="E73" s="96"/>
      <c r="F73" s="96"/>
      <c r="G73" s="96"/>
      <c r="H73" s="96"/>
      <c r="I73" s="96"/>
      <c r="J73" s="177"/>
      <c r="K73" s="361"/>
      <c r="L73" s="30"/>
      <c r="M73" s="4"/>
    </row>
    <row r="74" spans="1:13" ht="18" customHeight="1" x14ac:dyDescent="0.15">
      <c r="A74" s="654" t="s">
        <v>140</v>
      </c>
      <c r="B74" s="217" t="s">
        <v>319</v>
      </c>
      <c r="C74" s="356"/>
      <c r="D74" s="191"/>
      <c r="E74" s="191"/>
      <c r="F74" s="191"/>
      <c r="G74" s="191"/>
      <c r="H74" s="191"/>
      <c r="I74" s="191"/>
      <c r="J74" s="191"/>
      <c r="K74" s="358"/>
      <c r="L74" s="30"/>
      <c r="M74" s="4"/>
    </row>
    <row r="75" spans="1:13" ht="18" customHeight="1" x14ac:dyDescent="0.15">
      <c r="A75" s="658"/>
      <c r="B75" s="338" t="s">
        <v>320</v>
      </c>
      <c r="C75" s="177"/>
      <c r="D75" s="96"/>
      <c r="E75" s="96"/>
      <c r="F75" s="96"/>
      <c r="G75" s="96"/>
      <c r="H75" s="96"/>
      <c r="I75" s="96"/>
      <c r="J75" s="96"/>
      <c r="K75" s="361"/>
      <c r="L75" s="30"/>
      <c r="M75" s="4"/>
    </row>
    <row r="76" spans="1:13" ht="18" customHeight="1" x14ac:dyDescent="0.15">
      <c r="A76" s="725"/>
      <c r="B76" s="218" t="s">
        <v>321</v>
      </c>
      <c r="C76" s="177" t="s">
        <v>367</v>
      </c>
      <c r="D76" s="96" t="s">
        <v>367</v>
      </c>
      <c r="E76" s="96" t="s">
        <v>367</v>
      </c>
      <c r="F76" s="96" t="s">
        <v>367</v>
      </c>
      <c r="G76" s="96" t="s">
        <v>367</v>
      </c>
      <c r="H76" s="96" t="s">
        <v>367</v>
      </c>
      <c r="I76" s="96" t="s">
        <v>367</v>
      </c>
      <c r="J76" s="96" t="s">
        <v>367</v>
      </c>
      <c r="K76" s="361" t="s">
        <v>367</v>
      </c>
      <c r="L76" s="30"/>
      <c r="M76" s="4"/>
    </row>
    <row r="77" spans="1:13" ht="18" customHeight="1" x14ac:dyDescent="0.15">
      <c r="A77" s="725"/>
      <c r="B77" s="218" t="s">
        <v>322</v>
      </c>
      <c r="C77" s="177"/>
      <c r="D77" s="177"/>
      <c r="E77" s="177"/>
      <c r="F77" s="177"/>
      <c r="G77" s="177"/>
      <c r="H77" s="177"/>
      <c r="I77" s="177"/>
      <c r="J77" s="177"/>
      <c r="K77" s="361"/>
      <c r="L77" s="30"/>
      <c r="M77" s="4"/>
    </row>
    <row r="78" spans="1:13" ht="18" customHeight="1" thickBot="1" x14ac:dyDescent="0.2">
      <c r="A78" s="725"/>
      <c r="B78" s="218" t="s">
        <v>336</v>
      </c>
      <c r="C78" s="177" t="s">
        <v>367</v>
      </c>
      <c r="D78" s="177" t="s">
        <v>367</v>
      </c>
      <c r="E78" s="177" t="s">
        <v>367</v>
      </c>
      <c r="F78" s="177" t="s">
        <v>367</v>
      </c>
      <c r="G78" s="177" t="s">
        <v>367</v>
      </c>
      <c r="H78" s="177" t="s">
        <v>367</v>
      </c>
      <c r="I78" s="177" t="s">
        <v>367</v>
      </c>
      <c r="J78" s="177" t="s">
        <v>367</v>
      </c>
      <c r="K78" s="361" t="s">
        <v>367</v>
      </c>
      <c r="L78" s="30"/>
      <c r="M78" s="4"/>
    </row>
    <row r="79" spans="1:13" ht="18" customHeight="1" x14ac:dyDescent="0.2">
      <c r="A79" s="654" t="s">
        <v>176</v>
      </c>
      <c r="B79" s="217" t="s">
        <v>323</v>
      </c>
      <c r="C79" s="236">
        <v>37</v>
      </c>
      <c r="D79" s="191">
        <v>37</v>
      </c>
      <c r="E79" s="191"/>
      <c r="F79" s="191"/>
      <c r="G79" s="191"/>
      <c r="H79" s="191"/>
      <c r="I79" s="191"/>
      <c r="J79" s="191"/>
      <c r="K79" s="358"/>
      <c r="L79" s="30"/>
      <c r="M79" s="4"/>
    </row>
    <row r="80" spans="1:13" ht="18" customHeight="1" x14ac:dyDescent="0.2">
      <c r="A80" s="725"/>
      <c r="B80" s="218" t="s">
        <v>324</v>
      </c>
      <c r="C80" s="344" t="s">
        <v>367</v>
      </c>
      <c r="D80" s="344" t="s">
        <v>367</v>
      </c>
      <c r="E80" s="344" t="s">
        <v>367</v>
      </c>
      <c r="F80" s="344" t="s">
        <v>367</v>
      </c>
      <c r="G80" s="344" t="s">
        <v>367</v>
      </c>
      <c r="H80" s="344" t="s">
        <v>367</v>
      </c>
      <c r="I80" s="344" t="s">
        <v>367</v>
      </c>
      <c r="J80" s="344" t="s">
        <v>367</v>
      </c>
      <c r="K80" s="345" t="s">
        <v>367</v>
      </c>
      <c r="L80" s="30"/>
      <c r="M80" s="4"/>
    </row>
    <row r="81" spans="1:13" ht="18" customHeight="1" x14ac:dyDescent="0.2">
      <c r="A81" s="725"/>
      <c r="B81" s="218" t="s">
        <v>325</v>
      </c>
      <c r="C81" s="237" t="s">
        <v>367</v>
      </c>
      <c r="D81" s="237" t="s">
        <v>367</v>
      </c>
      <c r="E81" s="237" t="s">
        <v>367</v>
      </c>
      <c r="F81" s="237" t="s">
        <v>367</v>
      </c>
      <c r="G81" s="237" t="s">
        <v>367</v>
      </c>
      <c r="H81" s="237" t="s">
        <v>367</v>
      </c>
      <c r="I81" s="237" t="s">
        <v>367</v>
      </c>
      <c r="J81" s="237" t="s">
        <v>367</v>
      </c>
      <c r="K81" s="251" t="s">
        <v>367</v>
      </c>
      <c r="L81" s="30"/>
      <c r="M81" s="4"/>
    </row>
    <row r="82" spans="1:13" ht="18" customHeight="1" x14ac:dyDescent="0.15">
      <c r="A82" s="725"/>
      <c r="B82" s="218" t="s">
        <v>326</v>
      </c>
      <c r="C82" s="177" t="s">
        <v>367</v>
      </c>
      <c r="D82" s="96" t="s">
        <v>367</v>
      </c>
      <c r="E82" s="96" t="s">
        <v>367</v>
      </c>
      <c r="F82" s="96" t="s">
        <v>367</v>
      </c>
      <c r="G82" s="96" t="s">
        <v>367</v>
      </c>
      <c r="H82" s="96" t="s">
        <v>367</v>
      </c>
      <c r="I82" s="96" t="s">
        <v>367</v>
      </c>
      <c r="J82" s="96" t="s">
        <v>367</v>
      </c>
      <c r="K82" s="361" t="s">
        <v>367</v>
      </c>
      <c r="L82" s="30"/>
      <c r="M82" s="4"/>
    </row>
    <row r="83" spans="1:13" ht="18" customHeight="1" thickBot="1" x14ac:dyDescent="0.2">
      <c r="A83" s="725"/>
      <c r="B83" s="218" t="s">
        <v>337</v>
      </c>
      <c r="C83" s="177">
        <v>204</v>
      </c>
      <c r="D83" s="96">
        <v>204</v>
      </c>
      <c r="E83" s="96"/>
      <c r="F83" s="96"/>
      <c r="G83" s="96"/>
      <c r="H83" s="96"/>
      <c r="I83" s="96"/>
      <c r="J83" s="96"/>
      <c r="K83" s="361"/>
      <c r="L83" s="106"/>
      <c r="M83" s="4"/>
    </row>
    <row r="84" spans="1:13" ht="18" customHeight="1" x14ac:dyDescent="0.15">
      <c r="A84" s="654" t="s">
        <v>141</v>
      </c>
      <c r="B84" s="213" t="s">
        <v>327</v>
      </c>
      <c r="C84" s="356">
        <v>5</v>
      </c>
      <c r="D84" s="191">
        <v>5</v>
      </c>
      <c r="E84" s="191"/>
      <c r="F84" s="191"/>
      <c r="G84" s="191"/>
      <c r="H84" s="191"/>
      <c r="I84" s="191"/>
      <c r="J84" s="191"/>
      <c r="K84" s="358"/>
      <c r="L84" s="106"/>
      <c r="M84" s="4"/>
    </row>
    <row r="85" spans="1:13" ht="18" customHeight="1" x14ac:dyDescent="0.15">
      <c r="A85" s="658"/>
      <c r="B85" s="212" t="s">
        <v>328</v>
      </c>
      <c r="C85" s="177"/>
      <c r="D85" s="96"/>
      <c r="E85" s="96"/>
      <c r="F85" s="96"/>
      <c r="G85" s="96"/>
      <c r="H85" s="96"/>
      <c r="I85" s="96"/>
      <c r="J85" s="96"/>
      <c r="K85" s="361"/>
      <c r="L85" s="30"/>
      <c r="M85" s="4"/>
    </row>
    <row r="86" spans="1:13" ht="18" customHeight="1" x14ac:dyDescent="0.15">
      <c r="A86" s="658"/>
      <c r="B86" s="212" t="s">
        <v>329</v>
      </c>
      <c r="C86" s="177" t="s">
        <v>367</v>
      </c>
      <c r="D86" s="96" t="s">
        <v>367</v>
      </c>
      <c r="E86" s="96" t="s">
        <v>367</v>
      </c>
      <c r="F86" s="96" t="s">
        <v>367</v>
      </c>
      <c r="G86" s="96" t="s">
        <v>367</v>
      </c>
      <c r="H86" s="96" t="s">
        <v>367</v>
      </c>
      <c r="I86" s="96" t="s">
        <v>367</v>
      </c>
      <c r="J86" s="96" t="s">
        <v>367</v>
      </c>
      <c r="K86" s="361" t="s">
        <v>367</v>
      </c>
      <c r="L86" s="30"/>
      <c r="M86" s="4"/>
    </row>
    <row r="87" spans="1:13" ht="18" customHeight="1" x14ac:dyDescent="0.15">
      <c r="A87" s="658"/>
      <c r="B87" s="212" t="s">
        <v>330</v>
      </c>
      <c r="C87" s="177" t="s">
        <v>367</v>
      </c>
      <c r="D87" s="177" t="s">
        <v>367</v>
      </c>
      <c r="E87" s="177" t="s">
        <v>367</v>
      </c>
      <c r="F87" s="177" t="s">
        <v>367</v>
      </c>
      <c r="G87" s="177" t="s">
        <v>367</v>
      </c>
      <c r="H87" s="177" t="s">
        <v>367</v>
      </c>
      <c r="I87" s="177" t="s">
        <v>367</v>
      </c>
      <c r="J87" s="177" t="s">
        <v>367</v>
      </c>
      <c r="K87" s="361" t="s">
        <v>367</v>
      </c>
      <c r="L87" s="30"/>
      <c r="M87" s="4"/>
    </row>
    <row r="88" spans="1:13" ht="18" customHeight="1" x14ac:dyDescent="0.15">
      <c r="A88" s="658"/>
      <c r="B88" s="212" t="s">
        <v>331</v>
      </c>
      <c r="C88" s="177"/>
      <c r="D88" s="177"/>
      <c r="E88" s="177"/>
      <c r="F88" s="177"/>
      <c r="G88" s="177"/>
      <c r="H88" s="177"/>
      <c r="I88" s="177"/>
      <c r="J88" s="177"/>
      <c r="K88" s="361"/>
      <c r="L88" s="30"/>
      <c r="M88" s="4"/>
    </row>
    <row r="89" spans="1:13" ht="18" customHeight="1" x14ac:dyDescent="0.15">
      <c r="A89" s="658"/>
      <c r="B89" s="338" t="s">
        <v>332</v>
      </c>
      <c r="C89" s="177"/>
      <c r="D89" s="177"/>
      <c r="E89" s="177"/>
      <c r="F89" s="177"/>
      <c r="G89" s="177"/>
      <c r="H89" s="177"/>
      <c r="I89" s="177"/>
      <c r="J89" s="177"/>
      <c r="K89" s="361"/>
      <c r="L89" s="30"/>
      <c r="M89" s="4"/>
    </row>
    <row r="90" spans="1:13" ht="18" customHeight="1" x14ac:dyDescent="0.15">
      <c r="A90" s="658"/>
      <c r="B90" s="218" t="s">
        <v>333</v>
      </c>
      <c r="C90" s="366"/>
      <c r="D90" s="366"/>
      <c r="E90" s="366"/>
      <c r="F90" s="366"/>
      <c r="G90" s="366"/>
      <c r="H90" s="366"/>
      <c r="I90" s="366"/>
      <c r="J90" s="366"/>
      <c r="K90" s="375"/>
      <c r="L90" s="30"/>
      <c r="M90" s="4"/>
    </row>
    <row r="91" spans="1:13" ht="18" customHeight="1" x14ac:dyDescent="0.15">
      <c r="A91" s="725"/>
      <c r="B91" s="218" t="s">
        <v>334</v>
      </c>
      <c r="C91" s="177"/>
      <c r="D91" s="177"/>
      <c r="E91" s="177"/>
      <c r="F91" s="177"/>
      <c r="G91" s="177"/>
      <c r="H91" s="177"/>
      <c r="I91" s="177"/>
      <c r="J91" s="177"/>
      <c r="K91" s="361"/>
      <c r="L91" s="30"/>
      <c r="M91" s="4"/>
    </row>
    <row r="92" spans="1:13" ht="18" customHeight="1" thickBot="1" x14ac:dyDescent="0.2">
      <c r="A92" s="725"/>
      <c r="B92" s="218" t="s">
        <v>337</v>
      </c>
      <c r="C92" s="383">
        <v>11</v>
      </c>
      <c r="D92" s="383">
        <v>10</v>
      </c>
      <c r="E92" s="383"/>
      <c r="F92" s="383"/>
      <c r="G92" s="383"/>
      <c r="H92" s="383"/>
      <c r="I92" s="383"/>
      <c r="J92" s="383"/>
      <c r="K92" s="404">
        <v>1</v>
      </c>
      <c r="L92" s="106"/>
      <c r="M92" s="4"/>
    </row>
    <row r="93" spans="1:13" ht="24.75" customHeight="1" x14ac:dyDescent="0.15">
      <c r="A93" s="618" t="s">
        <v>142</v>
      </c>
      <c r="B93" s="217" t="s">
        <v>335</v>
      </c>
      <c r="C93" s="356" t="s">
        <v>367</v>
      </c>
      <c r="D93" s="356" t="s">
        <v>367</v>
      </c>
      <c r="E93" s="356" t="s">
        <v>367</v>
      </c>
      <c r="F93" s="356" t="s">
        <v>367</v>
      </c>
      <c r="G93" s="356" t="s">
        <v>367</v>
      </c>
      <c r="H93" s="356" t="s">
        <v>367</v>
      </c>
      <c r="I93" s="356" t="s">
        <v>367</v>
      </c>
      <c r="J93" s="356" t="s">
        <v>367</v>
      </c>
      <c r="K93" s="358" t="s">
        <v>367</v>
      </c>
      <c r="L93" s="30"/>
      <c r="M93" s="4"/>
    </row>
    <row r="94" spans="1:13" ht="29.25" customHeight="1" thickBot="1" x14ac:dyDescent="0.2">
      <c r="A94" s="620"/>
      <c r="B94" s="335" t="s">
        <v>336</v>
      </c>
      <c r="C94" s="193" t="s">
        <v>367</v>
      </c>
      <c r="D94" s="193" t="s">
        <v>367</v>
      </c>
      <c r="E94" s="193" t="s">
        <v>367</v>
      </c>
      <c r="F94" s="193" t="s">
        <v>367</v>
      </c>
      <c r="G94" s="193" t="s">
        <v>367</v>
      </c>
      <c r="H94" s="193" t="s">
        <v>367</v>
      </c>
      <c r="I94" s="193" t="s">
        <v>367</v>
      </c>
      <c r="J94" s="193" t="s">
        <v>367</v>
      </c>
      <c r="K94" s="385" t="s">
        <v>367</v>
      </c>
      <c r="L94" s="30"/>
      <c r="M94" s="4"/>
    </row>
    <row r="95" spans="1:13" ht="17.25" x14ac:dyDescent="0.2">
      <c r="A95" s="133" t="s">
        <v>130</v>
      </c>
      <c r="B95" s="23"/>
      <c r="C95" s="26"/>
      <c r="D95" s="27"/>
      <c r="E95" s="26"/>
      <c r="F95" s="26"/>
      <c r="G95" s="26"/>
      <c r="H95" s="26"/>
      <c r="I95" s="26"/>
      <c r="J95" s="26"/>
      <c r="K95" s="26"/>
      <c r="L95" s="30"/>
      <c r="M95" s="4"/>
    </row>
    <row r="96" spans="1:13" ht="17.25" x14ac:dyDescent="0.2">
      <c r="A96" s="133" t="s">
        <v>263</v>
      </c>
      <c r="B96" s="134"/>
      <c r="C96" s="26"/>
      <c r="D96" s="27"/>
      <c r="E96" s="26"/>
      <c r="F96" s="26"/>
      <c r="G96" s="26"/>
      <c r="H96" s="26"/>
      <c r="I96" s="26"/>
      <c r="J96" s="26"/>
      <c r="K96" s="26"/>
      <c r="L96" s="30"/>
      <c r="M96" s="4"/>
    </row>
    <row r="97" spans="1:13" ht="17.25" x14ac:dyDescent="0.2">
      <c r="A97" s="133" t="s">
        <v>250</v>
      </c>
      <c r="B97" s="134"/>
      <c r="C97" s="26"/>
      <c r="D97" s="27"/>
      <c r="E97" s="26"/>
      <c r="F97" s="26"/>
      <c r="G97" s="26"/>
      <c r="H97" s="26"/>
      <c r="I97" s="26"/>
      <c r="J97" s="26"/>
      <c r="K97" s="26"/>
      <c r="L97" s="30"/>
      <c r="M97" s="4"/>
    </row>
    <row r="98" spans="1:13" ht="30" customHeight="1" x14ac:dyDescent="0.2">
      <c r="A98" s="25"/>
      <c r="B98" s="23"/>
      <c r="C98" s="26"/>
      <c r="D98" s="27"/>
      <c r="E98" s="26"/>
      <c r="F98" s="26"/>
      <c r="G98" s="26"/>
      <c r="H98" s="26"/>
      <c r="I98" s="26"/>
      <c r="J98" s="26"/>
      <c r="K98" s="26"/>
      <c r="L98" s="30"/>
      <c r="M98" s="4"/>
    </row>
    <row r="99" spans="1:13" ht="30" customHeight="1" x14ac:dyDescent="0.2">
      <c r="A99" s="25"/>
      <c r="B99" s="23"/>
      <c r="C99" s="26"/>
      <c r="D99" s="27"/>
      <c r="E99" s="26"/>
      <c r="F99" s="26"/>
      <c r="G99" s="26"/>
      <c r="H99" s="26"/>
      <c r="I99" s="26"/>
      <c r="J99" s="26"/>
      <c r="K99" s="26"/>
      <c r="L99" s="30"/>
      <c r="M99" s="4"/>
    </row>
    <row r="100" spans="1:13" ht="30" customHeight="1" x14ac:dyDescent="0.2">
      <c r="A100" s="25"/>
      <c r="B100" s="23"/>
      <c r="C100" s="26"/>
      <c r="D100" s="27"/>
      <c r="E100" s="26"/>
      <c r="F100" s="26"/>
      <c r="G100" s="26"/>
      <c r="H100" s="26"/>
      <c r="I100" s="26"/>
      <c r="J100" s="26"/>
      <c r="K100" s="26"/>
      <c r="L100" s="30"/>
      <c r="M100" s="4"/>
    </row>
    <row r="101" spans="1:13" ht="30" customHeight="1" x14ac:dyDescent="0.2">
      <c r="A101" s="25"/>
      <c r="B101" s="23"/>
      <c r="C101" s="26"/>
      <c r="D101" s="27"/>
      <c r="E101" s="26"/>
      <c r="F101" s="26"/>
      <c r="G101" s="26"/>
      <c r="H101" s="26"/>
      <c r="I101" s="26"/>
      <c r="J101" s="26"/>
      <c r="K101" s="26"/>
      <c r="L101" s="30"/>
      <c r="M101" s="4"/>
    </row>
    <row r="102" spans="1:13" ht="30" customHeight="1" x14ac:dyDescent="0.2">
      <c r="A102" s="25"/>
      <c r="B102" s="23"/>
      <c r="C102" s="26"/>
      <c r="D102" s="27"/>
      <c r="E102" s="26"/>
      <c r="F102" s="26"/>
      <c r="G102" s="26"/>
      <c r="H102" s="26"/>
      <c r="I102" s="26"/>
      <c r="J102" s="26"/>
      <c r="K102" s="26"/>
      <c r="L102" s="30"/>
      <c r="M102" s="4"/>
    </row>
    <row r="103" spans="1:13" ht="30" customHeight="1" x14ac:dyDescent="0.2">
      <c r="A103" s="25"/>
      <c r="B103" s="23"/>
      <c r="C103" s="26"/>
      <c r="D103" s="27"/>
      <c r="E103" s="26"/>
      <c r="F103" s="26"/>
      <c r="G103" s="26"/>
      <c r="H103" s="26"/>
      <c r="I103" s="26"/>
      <c r="J103" s="26"/>
      <c r="K103" s="26"/>
      <c r="L103" s="30"/>
      <c r="M103" s="4"/>
    </row>
    <row r="104" spans="1:13" ht="30" customHeight="1" x14ac:dyDescent="0.2">
      <c r="A104" s="25"/>
      <c r="B104" s="23"/>
      <c r="C104" s="26"/>
      <c r="D104" s="27"/>
      <c r="E104" s="26"/>
      <c r="F104" s="26"/>
      <c r="G104" s="26"/>
      <c r="H104" s="26"/>
      <c r="I104" s="26"/>
      <c r="J104" s="26"/>
      <c r="K104" s="26"/>
      <c r="L104" s="30"/>
      <c r="M104" s="4"/>
    </row>
    <row r="105" spans="1:13" ht="30" customHeight="1" x14ac:dyDescent="0.2">
      <c r="A105" s="25"/>
      <c r="B105" s="23"/>
      <c r="C105" s="26"/>
      <c r="D105" s="27"/>
      <c r="E105" s="26"/>
      <c r="F105" s="26"/>
      <c r="G105" s="26"/>
      <c r="H105" s="26"/>
      <c r="I105" s="26"/>
      <c r="J105" s="26"/>
      <c r="K105" s="26"/>
      <c r="L105" s="30"/>
      <c r="M105" s="4"/>
    </row>
    <row r="106" spans="1:13" ht="30" customHeight="1" x14ac:dyDescent="0.2">
      <c r="A106" s="25"/>
      <c r="B106" s="23"/>
      <c r="C106" s="26"/>
      <c r="D106" s="27"/>
      <c r="E106" s="26"/>
      <c r="F106" s="26"/>
      <c r="G106" s="26"/>
      <c r="H106" s="26"/>
      <c r="I106" s="26"/>
      <c r="J106" s="26"/>
      <c r="K106" s="26"/>
      <c r="L106" s="30"/>
      <c r="M106" s="4"/>
    </row>
    <row r="107" spans="1:13" ht="30" customHeight="1" x14ac:dyDescent="0.2">
      <c r="A107" s="25"/>
      <c r="B107" s="23"/>
      <c r="C107" s="26"/>
      <c r="D107" s="27"/>
      <c r="E107" s="26"/>
      <c r="F107" s="26"/>
      <c r="G107" s="26"/>
      <c r="H107" s="26"/>
      <c r="I107" s="26"/>
      <c r="J107" s="26"/>
      <c r="K107" s="26"/>
      <c r="L107" s="30"/>
      <c r="M107" s="4"/>
    </row>
    <row r="108" spans="1:13" ht="30" customHeight="1" x14ac:dyDescent="0.2">
      <c r="A108" s="25"/>
      <c r="B108" s="23"/>
      <c r="C108" s="26"/>
      <c r="D108" s="27"/>
      <c r="E108" s="26"/>
      <c r="F108" s="26"/>
      <c r="G108" s="26"/>
      <c r="H108" s="26"/>
      <c r="I108" s="26"/>
      <c r="J108" s="26"/>
      <c r="K108" s="26"/>
      <c r="L108" s="30"/>
      <c r="M108" s="4"/>
    </row>
    <row r="109" spans="1:13" ht="30" customHeight="1" x14ac:dyDescent="0.2">
      <c r="A109" s="25"/>
      <c r="B109" s="23"/>
      <c r="C109" s="26"/>
      <c r="D109" s="27"/>
      <c r="E109" s="26"/>
      <c r="F109" s="26"/>
      <c r="G109" s="26"/>
      <c r="H109" s="26"/>
      <c r="I109" s="26"/>
      <c r="J109" s="26"/>
      <c r="K109" s="26"/>
      <c r="L109" s="30"/>
      <c r="M109" s="4"/>
    </row>
    <row r="110" spans="1:13" ht="30" customHeight="1" x14ac:dyDescent="0.2">
      <c r="A110" s="25"/>
      <c r="B110" s="23"/>
      <c r="C110" s="26"/>
      <c r="D110" s="27"/>
      <c r="E110" s="26"/>
      <c r="F110" s="26"/>
      <c r="G110" s="26"/>
      <c r="H110" s="26"/>
      <c r="I110" s="26"/>
      <c r="J110" s="26"/>
      <c r="K110" s="26"/>
      <c r="L110" s="30"/>
      <c r="M110" s="4"/>
    </row>
    <row r="111" spans="1:13" ht="30" customHeight="1" x14ac:dyDescent="0.2">
      <c r="A111" s="25"/>
      <c r="B111" s="23"/>
      <c r="C111" s="26"/>
      <c r="D111" s="27"/>
      <c r="E111" s="26"/>
      <c r="F111" s="26"/>
      <c r="G111" s="26"/>
      <c r="H111" s="26"/>
      <c r="I111" s="26"/>
      <c r="J111" s="26"/>
      <c r="K111" s="26"/>
      <c r="L111" s="30"/>
      <c r="M111" s="4"/>
    </row>
    <row r="112" spans="1:13" ht="30" customHeight="1" x14ac:dyDescent="0.2">
      <c r="A112" s="25"/>
      <c r="B112" s="23"/>
      <c r="C112" s="26"/>
      <c r="D112" s="27"/>
      <c r="E112" s="26"/>
      <c r="F112" s="26"/>
      <c r="G112" s="26"/>
      <c r="H112" s="26"/>
      <c r="I112" s="26"/>
      <c r="J112" s="26"/>
      <c r="K112" s="26"/>
      <c r="L112" s="30"/>
      <c r="M112" s="4"/>
    </row>
    <row r="113" spans="1:13" ht="30" customHeight="1" x14ac:dyDescent="0.2">
      <c r="A113" s="25"/>
      <c r="B113" s="23"/>
      <c r="C113" s="26"/>
      <c r="D113" s="27"/>
      <c r="E113" s="26"/>
      <c r="F113" s="26"/>
      <c r="G113" s="26"/>
      <c r="H113" s="26"/>
      <c r="I113" s="26"/>
      <c r="J113" s="26"/>
      <c r="K113" s="26"/>
      <c r="L113" s="30"/>
      <c r="M113" s="4"/>
    </row>
    <row r="114" spans="1:13" ht="30" customHeight="1" x14ac:dyDescent="0.2">
      <c r="A114" s="25"/>
      <c r="B114" s="23"/>
      <c r="C114" s="26"/>
      <c r="D114" s="27"/>
      <c r="E114" s="26"/>
      <c r="F114" s="26"/>
      <c r="G114" s="26"/>
      <c r="H114" s="26"/>
      <c r="I114" s="26"/>
      <c r="J114" s="26"/>
      <c r="K114" s="26"/>
      <c r="L114" s="4"/>
      <c r="M114" s="4"/>
    </row>
    <row r="115" spans="1:13" ht="30" customHeight="1" x14ac:dyDescent="0.2">
      <c r="A115" s="25"/>
      <c r="B115" s="23"/>
      <c r="C115" s="26"/>
      <c r="D115" s="27"/>
      <c r="E115" s="26"/>
      <c r="F115" s="26"/>
      <c r="G115" s="26"/>
      <c r="H115" s="26"/>
      <c r="I115" s="26"/>
      <c r="J115" s="26"/>
      <c r="K115" s="26"/>
      <c r="L115" s="4"/>
      <c r="M115" s="4"/>
    </row>
    <row r="116" spans="1:13" ht="30" customHeight="1" x14ac:dyDescent="0.2">
      <c r="A116" s="25"/>
      <c r="B116" s="23"/>
      <c r="C116" s="26"/>
      <c r="D116" s="27"/>
      <c r="E116" s="26"/>
      <c r="F116" s="26"/>
      <c r="G116" s="26"/>
      <c r="H116" s="26"/>
      <c r="I116" s="26"/>
      <c r="J116" s="26"/>
      <c r="K116" s="26"/>
    </row>
    <row r="117" spans="1:13" ht="17.25" x14ac:dyDescent="0.2">
      <c r="A117" s="25"/>
      <c r="B117" s="23"/>
      <c r="C117" s="26"/>
      <c r="D117" s="27"/>
      <c r="E117" s="26"/>
      <c r="F117" s="26"/>
      <c r="G117" s="26"/>
      <c r="H117" s="26"/>
      <c r="I117" s="26"/>
      <c r="J117" s="26"/>
      <c r="K117" s="26"/>
    </row>
    <row r="118" spans="1:13" ht="17.25" x14ac:dyDescent="0.2">
      <c r="A118" s="25"/>
      <c r="B118" s="23"/>
      <c r="C118" s="26"/>
      <c r="D118" s="27"/>
      <c r="E118" s="26"/>
      <c r="F118" s="26"/>
      <c r="G118" s="26"/>
      <c r="H118" s="26"/>
      <c r="I118" s="26"/>
      <c r="J118" s="26"/>
      <c r="K118" s="26"/>
    </row>
    <row r="119" spans="1:13" x14ac:dyDescent="0.15">
      <c r="A119" s="4" t="s">
        <v>78</v>
      </c>
      <c r="B119" s="101"/>
      <c r="C119" s="4"/>
      <c r="D119" s="4"/>
      <c r="E119" s="4"/>
      <c r="F119" s="4"/>
      <c r="G119" s="4"/>
      <c r="H119" s="4"/>
      <c r="I119" s="4"/>
      <c r="J119" s="4"/>
      <c r="K119" s="4"/>
    </row>
    <row r="120" spans="1:13" x14ac:dyDescent="0.15">
      <c r="A120" s="4" t="s">
        <v>79</v>
      </c>
      <c r="B120" s="101"/>
      <c r="C120" s="4"/>
      <c r="D120" s="4"/>
      <c r="E120" s="4"/>
      <c r="F120" s="4"/>
      <c r="G120" s="4"/>
      <c r="H120" s="4"/>
      <c r="I120" s="4"/>
      <c r="J120" s="4"/>
      <c r="K120" s="4"/>
    </row>
    <row r="121" spans="1:13" x14ac:dyDescent="0.15">
      <c r="A121" s="2"/>
      <c r="B121" s="101"/>
      <c r="C121" s="2"/>
      <c r="D121" s="2"/>
      <c r="E121" s="2"/>
      <c r="F121" s="2"/>
      <c r="G121" s="2"/>
      <c r="H121" s="2"/>
      <c r="I121" s="2"/>
      <c r="J121" s="2"/>
      <c r="K121" s="2"/>
    </row>
    <row r="122" spans="1:13" x14ac:dyDescent="0.15">
      <c r="A122" s="2"/>
      <c r="B122" s="101"/>
      <c r="C122" s="2"/>
      <c r="D122" s="2"/>
      <c r="E122" s="2"/>
      <c r="F122" s="2"/>
      <c r="G122" s="2"/>
      <c r="H122" s="2"/>
      <c r="I122" s="2"/>
      <c r="J122" s="2"/>
      <c r="K122" s="2"/>
    </row>
    <row r="123" spans="1:13" x14ac:dyDescent="0.15">
      <c r="A123" s="2"/>
      <c r="B123" s="101"/>
      <c r="C123" s="2"/>
      <c r="D123" s="2"/>
      <c r="E123" s="2"/>
      <c r="F123" s="2"/>
      <c r="G123" s="2"/>
      <c r="H123" s="2"/>
      <c r="I123" s="2"/>
      <c r="J123" s="2"/>
      <c r="K123" s="2"/>
    </row>
    <row r="124" spans="1:13" x14ac:dyDescent="0.15">
      <c r="A124" s="2"/>
      <c r="B124" s="101"/>
      <c r="C124" s="2"/>
      <c r="D124" s="2"/>
      <c r="E124" s="2"/>
      <c r="F124" s="2"/>
      <c r="G124" s="2"/>
      <c r="H124" s="2"/>
      <c r="I124" s="2"/>
      <c r="J124" s="2"/>
      <c r="K124" s="2"/>
    </row>
    <row r="125" spans="1:13" x14ac:dyDescent="0.15">
      <c r="A125" s="2"/>
      <c r="B125" s="101"/>
      <c r="C125" s="2"/>
      <c r="D125" s="2"/>
      <c r="E125" s="2"/>
      <c r="F125" s="2"/>
      <c r="G125" s="2"/>
      <c r="H125" s="2"/>
      <c r="I125" s="2"/>
      <c r="J125" s="2"/>
      <c r="K125" s="2"/>
    </row>
    <row r="126" spans="1:13" x14ac:dyDescent="0.15">
      <c r="A126" s="2"/>
      <c r="B126" s="101"/>
      <c r="C126" s="2"/>
      <c r="D126" s="2"/>
      <c r="E126" s="2"/>
      <c r="F126" s="2"/>
      <c r="G126" s="2"/>
      <c r="H126" s="2"/>
      <c r="I126" s="2"/>
      <c r="J126" s="2"/>
      <c r="K126" s="2"/>
    </row>
    <row r="127" spans="1:13" x14ac:dyDescent="0.15">
      <c r="A127" s="2"/>
      <c r="B127" s="101"/>
      <c r="C127" s="2"/>
      <c r="D127" s="2"/>
      <c r="E127" s="2"/>
      <c r="F127" s="2"/>
      <c r="G127" s="2"/>
      <c r="H127" s="2"/>
      <c r="I127" s="2"/>
      <c r="J127" s="2"/>
      <c r="K127" s="2"/>
    </row>
    <row r="128" spans="1:13" x14ac:dyDescent="0.15">
      <c r="A128" s="2"/>
      <c r="B128" s="101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15">
      <c r="A129" s="2"/>
      <c r="B129" s="101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15">
      <c r="A130" s="2"/>
      <c r="B130" s="101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15">
      <c r="A131" s="2"/>
      <c r="B131" s="101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15">
      <c r="A132" s="2"/>
      <c r="B132" s="101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15">
      <c r="A133" s="2"/>
      <c r="B133" s="101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15">
      <c r="A134" s="2"/>
      <c r="B134" s="101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15">
      <c r="A135" s="2"/>
      <c r="B135" s="101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15">
      <c r="A136" s="2"/>
      <c r="B136" s="101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15">
      <c r="A137" s="2"/>
      <c r="B137" s="101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15">
      <c r="A138" s="2"/>
      <c r="B138" s="101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15">
      <c r="A139" s="2"/>
      <c r="B139" s="101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15">
      <c r="A140" s="2"/>
      <c r="B140" s="101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15">
      <c r="A141" s="2"/>
      <c r="B141" s="101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15">
      <c r="A142" s="2"/>
      <c r="B142" s="101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15">
      <c r="A143" s="2"/>
      <c r="B143" s="101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15">
      <c r="A144" s="2"/>
      <c r="B144" s="101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15">
      <c r="A145" s="2"/>
      <c r="B145" s="101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15">
      <c r="A146" s="2"/>
      <c r="B146" s="101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15">
      <c r="A147" s="2"/>
      <c r="B147" s="101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15">
      <c r="A148" s="2"/>
      <c r="B148" s="101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15">
      <c r="A149" s="2"/>
      <c r="B149" s="101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15">
      <c r="A150" s="2"/>
      <c r="B150" s="101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15">
      <c r="A151" s="2"/>
      <c r="B151" s="101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15">
      <c r="A152" s="2"/>
      <c r="B152" s="101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15">
      <c r="A153" s="2"/>
      <c r="B153" s="101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15">
      <c r="A154" s="2"/>
      <c r="B154" s="101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15">
      <c r="A155" s="2"/>
      <c r="B155" s="101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15">
      <c r="A156" s="2"/>
      <c r="B156" s="101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15">
      <c r="A157" s="2"/>
      <c r="B157" s="101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15">
      <c r="A158" s="2"/>
      <c r="B158" s="101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15">
      <c r="A159" s="2"/>
      <c r="B159" s="101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15">
      <c r="A160" s="2"/>
      <c r="B160" s="101"/>
      <c r="C160" s="2"/>
      <c r="D160" s="2"/>
      <c r="E160" s="2"/>
      <c r="F160" s="2"/>
      <c r="G160" s="2"/>
      <c r="H160" s="2"/>
      <c r="I160" s="2"/>
      <c r="J160" s="2"/>
      <c r="K160" s="2"/>
    </row>
  </sheetData>
  <mergeCells count="22">
    <mergeCell ref="A2:A10"/>
    <mergeCell ref="A14:B14"/>
    <mergeCell ref="A15:A21"/>
    <mergeCell ref="A11:B11"/>
    <mergeCell ref="A12:B12"/>
    <mergeCell ref="A13:B13"/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5" firstPageNumber="79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5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C000"/>
  </sheetPr>
  <dimension ref="A1:T160"/>
  <sheetViews>
    <sheetView view="pageBreakPreview" zoomScale="85" zoomScaleNormal="75" zoomScaleSheetLayoutView="85" workbookViewId="0">
      <selection activeCell="C13" sqref="C13"/>
    </sheetView>
  </sheetViews>
  <sheetFormatPr defaultColWidth="10.625" defaultRowHeight="14.25" x14ac:dyDescent="0.15"/>
  <cols>
    <col min="1" max="1" width="3.625" style="1" customWidth="1"/>
    <col min="2" max="2" width="13.375" style="100" customWidth="1"/>
    <col min="3" max="3" width="12.25" style="1" bestFit="1" customWidth="1"/>
    <col min="4" max="18" width="7.75" style="1" customWidth="1"/>
    <col min="19" max="19" width="20.625" style="1" customWidth="1"/>
    <col min="20" max="20" width="18.125" style="1" customWidth="1"/>
    <col min="21" max="25" width="13.625" style="1" customWidth="1"/>
    <col min="26" max="35" width="4.625" style="1" customWidth="1"/>
    <col min="36" max="16384" width="10.625" style="1"/>
  </cols>
  <sheetData>
    <row r="1" spans="1:20" s="115" customFormat="1" ht="30" customHeight="1" thickBot="1" x14ac:dyDescent="0.2">
      <c r="A1" s="109" t="s">
        <v>404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4"/>
      <c r="T1" s="112"/>
    </row>
    <row r="2" spans="1:20" ht="18.75" customHeight="1" x14ac:dyDescent="0.15">
      <c r="A2" s="673" t="s">
        <v>81</v>
      </c>
      <c r="B2" s="35"/>
      <c r="C2" s="35"/>
      <c r="D2" s="166"/>
      <c r="E2" s="165"/>
      <c r="F2" s="165"/>
      <c r="G2" s="165"/>
      <c r="H2" s="166"/>
      <c r="I2" s="166"/>
      <c r="J2" s="167"/>
      <c r="K2" s="167"/>
      <c r="L2" s="162"/>
      <c r="M2" s="162"/>
      <c r="N2" s="162"/>
      <c r="O2" s="162"/>
      <c r="P2" s="162"/>
      <c r="Q2" s="166"/>
      <c r="R2" s="433"/>
      <c r="S2" s="30"/>
      <c r="T2" s="4"/>
    </row>
    <row r="3" spans="1:20" ht="18.75" customHeight="1" x14ac:dyDescent="0.15">
      <c r="A3" s="674"/>
      <c r="B3" s="551"/>
      <c r="C3" s="551" t="s">
        <v>14</v>
      </c>
      <c r="D3" s="764"/>
      <c r="E3" s="765"/>
      <c r="F3" s="765"/>
      <c r="G3" s="766"/>
      <c r="H3" s="767" t="s">
        <v>405</v>
      </c>
      <c r="I3" s="768"/>
      <c r="J3" s="552"/>
      <c r="K3" s="553"/>
      <c r="L3" s="767" t="s">
        <v>406</v>
      </c>
      <c r="M3" s="768"/>
      <c r="N3" s="767" t="s">
        <v>407</v>
      </c>
      <c r="O3" s="783"/>
      <c r="P3" s="773" t="s">
        <v>408</v>
      </c>
      <c r="Q3" s="773" t="s">
        <v>409</v>
      </c>
      <c r="R3" s="775" t="s">
        <v>410</v>
      </c>
      <c r="S3" s="30"/>
      <c r="T3" s="4"/>
    </row>
    <row r="4" spans="1:20" ht="18.75" customHeight="1" x14ac:dyDescent="0.15">
      <c r="A4" s="674"/>
      <c r="B4" s="551"/>
      <c r="C4" s="551" t="s">
        <v>0</v>
      </c>
      <c r="D4" s="777" t="s">
        <v>411</v>
      </c>
      <c r="E4" s="554" t="s">
        <v>412</v>
      </c>
      <c r="F4" s="341"/>
      <c r="G4" s="341"/>
      <c r="H4" s="769"/>
      <c r="I4" s="770"/>
      <c r="J4" s="779" t="s">
        <v>413</v>
      </c>
      <c r="K4" s="780"/>
      <c r="L4" s="769"/>
      <c r="M4" s="770"/>
      <c r="N4" s="769"/>
      <c r="O4" s="784"/>
      <c r="P4" s="786"/>
      <c r="Q4" s="774"/>
      <c r="R4" s="776"/>
      <c r="S4" s="30"/>
      <c r="T4" s="4"/>
    </row>
    <row r="5" spans="1:20" ht="18.75" customHeight="1" x14ac:dyDescent="0.15">
      <c r="A5" s="674"/>
      <c r="B5" s="551"/>
      <c r="C5" s="551" t="s">
        <v>21</v>
      </c>
      <c r="D5" s="778"/>
      <c r="E5" s="434" t="s">
        <v>414</v>
      </c>
      <c r="F5" s="434" t="s">
        <v>415</v>
      </c>
      <c r="G5" s="434" t="s">
        <v>416</v>
      </c>
      <c r="H5" s="771"/>
      <c r="I5" s="772"/>
      <c r="J5" s="781"/>
      <c r="K5" s="782"/>
      <c r="L5" s="771"/>
      <c r="M5" s="772"/>
      <c r="N5" s="771"/>
      <c r="O5" s="785"/>
      <c r="P5" s="786"/>
      <c r="Q5" s="774"/>
      <c r="R5" s="776"/>
      <c r="S5" s="30"/>
      <c r="T5" s="4"/>
    </row>
    <row r="6" spans="1:20" ht="18.75" customHeight="1" x14ac:dyDescent="0.15">
      <c r="A6" s="674"/>
      <c r="B6" s="551" t="s">
        <v>4</v>
      </c>
      <c r="C6" s="551" t="s">
        <v>417</v>
      </c>
      <c r="D6" s="778"/>
      <c r="E6" s="551" t="s">
        <v>418</v>
      </c>
      <c r="F6" s="551"/>
      <c r="G6" s="555"/>
      <c r="H6" s="556" t="s">
        <v>419</v>
      </c>
      <c r="I6" s="557" t="s">
        <v>420</v>
      </c>
      <c r="J6" s="556" t="s">
        <v>419</v>
      </c>
      <c r="K6" s="556" t="s">
        <v>420</v>
      </c>
      <c r="L6" s="556" t="s">
        <v>419</v>
      </c>
      <c r="M6" s="557" t="s">
        <v>420</v>
      </c>
      <c r="N6" s="556" t="s">
        <v>419</v>
      </c>
      <c r="O6" s="557" t="s">
        <v>420</v>
      </c>
      <c r="P6" s="786"/>
      <c r="Q6" s="774"/>
      <c r="R6" s="776"/>
      <c r="S6" s="91"/>
      <c r="T6" s="4"/>
    </row>
    <row r="7" spans="1:20" ht="18.75" customHeight="1" x14ac:dyDescent="0.15">
      <c r="A7" s="674"/>
      <c r="B7" s="551"/>
      <c r="C7" s="551" t="s">
        <v>421</v>
      </c>
      <c r="D7" s="778"/>
      <c r="E7" s="551" t="s">
        <v>422</v>
      </c>
      <c r="F7" s="551" t="s">
        <v>423</v>
      </c>
      <c r="G7" s="555" t="s">
        <v>424</v>
      </c>
      <c r="H7" s="556" t="s">
        <v>425</v>
      </c>
      <c r="I7" s="557" t="s">
        <v>426</v>
      </c>
      <c r="J7" s="556" t="s">
        <v>425</v>
      </c>
      <c r="K7" s="556" t="s">
        <v>426</v>
      </c>
      <c r="L7" s="556" t="s">
        <v>425</v>
      </c>
      <c r="M7" s="557" t="s">
        <v>426</v>
      </c>
      <c r="N7" s="556" t="s">
        <v>425</v>
      </c>
      <c r="O7" s="557" t="s">
        <v>426</v>
      </c>
      <c r="P7" s="786"/>
      <c r="Q7" s="774"/>
      <c r="R7" s="776"/>
      <c r="S7" s="30"/>
      <c r="T7" s="4"/>
    </row>
    <row r="8" spans="1:20" ht="18.75" customHeight="1" x14ac:dyDescent="0.15">
      <c r="A8" s="674"/>
      <c r="B8" s="551"/>
      <c r="C8" s="551" t="s">
        <v>0</v>
      </c>
      <c r="D8" s="778"/>
      <c r="E8" s="551" t="s">
        <v>427</v>
      </c>
      <c r="F8" s="551"/>
      <c r="G8" s="555"/>
      <c r="H8" s="556" t="s">
        <v>23</v>
      </c>
      <c r="I8" s="557" t="s">
        <v>428</v>
      </c>
      <c r="J8" s="556" t="s">
        <v>23</v>
      </c>
      <c r="K8" s="556" t="s">
        <v>428</v>
      </c>
      <c r="L8" s="556" t="s">
        <v>23</v>
      </c>
      <c r="M8" s="557" t="s">
        <v>428</v>
      </c>
      <c r="N8" s="556" t="s">
        <v>23</v>
      </c>
      <c r="O8" s="557" t="s">
        <v>428</v>
      </c>
      <c r="P8" s="786"/>
      <c r="Q8" s="774"/>
      <c r="R8" s="776"/>
      <c r="S8" s="30"/>
      <c r="T8" s="4"/>
    </row>
    <row r="9" spans="1:20" ht="18.75" customHeight="1" x14ac:dyDescent="0.15">
      <c r="A9" s="674"/>
      <c r="B9" s="551"/>
      <c r="C9" s="551" t="s">
        <v>63</v>
      </c>
      <c r="D9" s="778"/>
      <c r="E9" s="551" t="s">
        <v>429</v>
      </c>
      <c r="F9" s="551"/>
      <c r="G9" s="555"/>
      <c r="H9" s="556" t="s">
        <v>430</v>
      </c>
      <c r="I9" s="557" t="s">
        <v>431</v>
      </c>
      <c r="J9" s="556" t="s">
        <v>430</v>
      </c>
      <c r="K9" s="556" t="s">
        <v>431</v>
      </c>
      <c r="L9" s="556" t="s">
        <v>430</v>
      </c>
      <c r="M9" s="557" t="s">
        <v>431</v>
      </c>
      <c r="N9" s="556" t="s">
        <v>430</v>
      </c>
      <c r="O9" s="557" t="s">
        <v>431</v>
      </c>
      <c r="P9" s="786"/>
      <c r="Q9" s="774"/>
      <c r="R9" s="776"/>
      <c r="S9" s="30"/>
      <c r="T9" s="4"/>
    </row>
    <row r="10" spans="1:20" ht="18.75" customHeight="1" thickBot="1" x14ac:dyDescent="0.25">
      <c r="A10" s="675"/>
      <c r="B10" s="558"/>
      <c r="C10" s="559" t="s">
        <v>128</v>
      </c>
      <c r="D10" s="560" t="s">
        <v>33</v>
      </c>
      <c r="E10" s="559" t="s">
        <v>33</v>
      </c>
      <c r="F10" s="561" t="s">
        <v>33</v>
      </c>
      <c r="G10" s="561" t="s">
        <v>33</v>
      </c>
      <c r="H10" s="562" t="s">
        <v>33</v>
      </c>
      <c r="I10" s="562" t="s">
        <v>432</v>
      </c>
      <c r="J10" s="562" t="s">
        <v>33</v>
      </c>
      <c r="K10" s="562" t="s">
        <v>432</v>
      </c>
      <c r="L10" s="562" t="s">
        <v>33</v>
      </c>
      <c r="M10" s="562" t="s">
        <v>432</v>
      </c>
      <c r="N10" s="562" t="s">
        <v>33</v>
      </c>
      <c r="O10" s="562" t="s">
        <v>432</v>
      </c>
      <c r="P10" s="211" t="s">
        <v>433</v>
      </c>
      <c r="Q10" s="211" t="s">
        <v>33</v>
      </c>
      <c r="R10" s="563" t="s">
        <v>33</v>
      </c>
      <c r="S10" s="30"/>
      <c r="T10" s="564"/>
    </row>
    <row r="11" spans="1:20" ht="18" customHeight="1" thickBot="1" x14ac:dyDescent="0.2">
      <c r="A11" s="759" t="s">
        <v>338</v>
      </c>
      <c r="B11" s="760"/>
      <c r="C11" s="356">
        <v>448</v>
      </c>
      <c r="D11" s="356">
        <v>49</v>
      </c>
      <c r="E11" s="356">
        <v>9</v>
      </c>
      <c r="F11" s="356">
        <v>49</v>
      </c>
      <c r="G11" s="356">
        <v>29</v>
      </c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8"/>
      <c r="S11" s="87"/>
      <c r="T11" s="565"/>
    </row>
    <row r="12" spans="1:20" ht="18" customHeight="1" x14ac:dyDescent="0.15">
      <c r="A12" s="761" t="s">
        <v>342</v>
      </c>
      <c r="B12" s="762"/>
      <c r="C12" s="356" t="s">
        <v>367</v>
      </c>
      <c r="D12" s="356" t="s">
        <v>367</v>
      </c>
      <c r="E12" s="356" t="s">
        <v>367</v>
      </c>
      <c r="F12" s="356" t="s">
        <v>367</v>
      </c>
      <c r="G12" s="356" t="s">
        <v>367</v>
      </c>
      <c r="H12" s="356" t="s">
        <v>367</v>
      </c>
      <c r="I12" s="356" t="s">
        <v>367</v>
      </c>
      <c r="J12" s="356" t="s">
        <v>367</v>
      </c>
      <c r="K12" s="356" t="s">
        <v>367</v>
      </c>
      <c r="L12" s="356" t="s">
        <v>367</v>
      </c>
      <c r="M12" s="356" t="s">
        <v>367</v>
      </c>
      <c r="N12" s="356" t="s">
        <v>367</v>
      </c>
      <c r="O12" s="356" t="s">
        <v>367</v>
      </c>
      <c r="P12" s="356" t="s">
        <v>367</v>
      </c>
      <c r="Q12" s="356" t="s">
        <v>367</v>
      </c>
      <c r="R12" s="358" t="s">
        <v>367</v>
      </c>
      <c r="S12" s="87"/>
      <c r="T12" s="565"/>
    </row>
    <row r="13" spans="1:20" ht="18" customHeight="1" x14ac:dyDescent="0.15">
      <c r="A13" s="763" t="s">
        <v>340</v>
      </c>
      <c r="B13" s="758"/>
      <c r="C13" s="177" t="s">
        <v>367</v>
      </c>
      <c r="D13" s="177" t="s">
        <v>367</v>
      </c>
      <c r="E13" s="177" t="s">
        <v>367</v>
      </c>
      <c r="F13" s="177" t="s">
        <v>367</v>
      </c>
      <c r="G13" s="177" t="s">
        <v>367</v>
      </c>
      <c r="H13" s="177" t="s">
        <v>367</v>
      </c>
      <c r="I13" s="177" t="s">
        <v>367</v>
      </c>
      <c r="J13" s="177" t="s">
        <v>367</v>
      </c>
      <c r="K13" s="177" t="s">
        <v>367</v>
      </c>
      <c r="L13" s="177" t="s">
        <v>367</v>
      </c>
      <c r="M13" s="177" t="s">
        <v>367</v>
      </c>
      <c r="N13" s="177" t="s">
        <v>367</v>
      </c>
      <c r="O13" s="177" t="s">
        <v>367</v>
      </c>
      <c r="P13" s="177" t="s">
        <v>367</v>
      </c>
      <c r="Q13" s="177" t="s">
        <v>367</v>
      </c>
      <c r="R13" s="361" t="s">
        <v>367</v>
      </c>
      <c r="S13" s="87"/>
      <c r="T13" s="565"/>
    </row>
    <row r="14" spans="1:20" ht="18" customHeight="1" thickBot="1" x14ac:dyDescent="0.2">
      <c r="A14" s="757" t="s">
        <v>341</v>
      </c>
      <c r="B14" s="758"/>
      <c r="C14" s="177" t="s">
        <v>367</v>
      </c>
      <c r="D14" s="96" t="s">
        <v>367</v>
      </c>
      <c r="E14" s="96" t="s">
        <v>367</v>
      </c>
      <c r="F14" s="96" t="s">
        <v>367</v>
      </c>
      <c r="G14" s="96" t="s">
        <v>367</v>
      </c>
      <c r="H14" s="96" t="s">
        <v>367</v>
      </c>
      <c r="I14" s="96" t="s">
        <v>367</v>
      </c>
      <c r="J14" s="96" t="s">
        <v>367</v>
      </c>
      <c r="K14" s="96" t="s">
        <v>367</v>
      </c>
      <c r="L14" s="96" t="s">
        <v>367</v>
      </c>
      <c r="M14" s="96" t="s">
        <v>367</v>
      </c>
      <c r="N14" s="96" t="s">
        <v>367</v>
      </c>
      <c r="O14" s="96" t="s">
        <v>367</v>
      </c>
      <c r="P14" s="96" t="s">
        <v>367</v>
      </c>
      <c r="Q14" s="96" t="s">
        <v>367</v>
      </c>
      <c r="R14" s="361" t="s">
        <v>367</v>
      </c>
      <c r="S14" s="87"/>
      <c r="T14" s="565"/>
    </row>
    <row r="15" spans="1:20" ht="18" customHeight="1" x14ac:dyDescent="0.15">
      <c r="A15" s="618" t="s">
        <v>81</v>
      </c>
      <c r="B15" s="213" t="s">
        <v>143</v>
      </c>
      <c r="C15" s="356" t="s">
        <v>367</v>
      </c>
      <c r="D15" s="356" t="s">
        <v>367</v>
      </c>
      <c r="E15" s="356" t="s">
        <v>367</v>
      </c>
      <c r="F15" s="356" t="s">
        <v>367</v>
      </c>
      <c r="G15" s="356" t="s">
        <v>367</v>
      </c>
      <c r="H15" s="356" t="s">
        <v>367</v>
      </c>
      <c r="I15" s="356" t="s">
        <v>367</v>
      </c>
      <c r="J15" s="356" t="s">
        <v>367</v>
      </c>
      <c r="K15" s="356" t="s">
        <v>367</v>
      </c>
      <c r="L15" s="356" t="s">
        <v>367</v>
      </c>
      <c r="M15" s="356" t="s">
        <v>367</v>
      </c>
      <c r="N15" s="356" t="s">
        <v>367</v>
      </c>
      <c r="O15" s="356" t="s">
        <v>367</v>
      </c>
      <c r="P15" s="356" t="s">
        <v>367</v>
      </c>
      <c r="Q15" s="356" t="s">
        <v>367</v>
      </c>
      <c r="R15" s="358" t="s">
        <v>367</v>
      </c>
      <c r="S15" s="87"/>
      <c r="T15" s="565"/>
    </row>
    <row r="16" spans="1:20" ht="18" customHeight="1" x14ac:dyDescent="0.15">
      <c r="A16" s="619"/>
      <c r="B16" s="212" t="s">
        <v>149</v>
      </c>
      <c r="C16" s="177" t="s">
        <v>367</v>
      </c>
      <c r="D16" s="177" t="s">
        <v>367</v>
      </c>
      <c r="E16" s="177" t="s">
        <v>367</v>
      </c>
      <c r="F16" s="177" t="s">
        <v>367</v>
      </c>
      <c r="G16" s="177" t="s">
        <v>367</v>
      </c>
      <c r="H16" s="177" t="s">
        <v>367</v>
      </c>
      <c r="I16" s="177" t="s">
        <v>367</v>
      </c>
      <c r="J16" s="177" t="s">
        <v>367</v>
      </c>
      <c r="K16" s="177" t="s">
        <v>367</v>
      </c>
      <c r="L16" s="177" t="s">
        <v>367</v>
      </c>
      <c r="M16" s="177" t="s">
        <v>367</v>
      </c>
      <c r="N16" s="177" t="s">
        <v>367</v>
      </c>
      <c r="O16" s="177" t="s">
        <v>367</v>
      </c>
      <c r="P16" s="177" t="s">
        <v>367</v>
      </c>
      <c r="Q16" s="177" t="s">
        <v>367</v>
      </c>
      <c r="R16" s="361" t="s">
        <v>367</v>
      </c>
      <c r="S16" s="87"/>
      <c r="T16" s="565"/>
    </row>
    <row r="17" spans="1:20" ht="18" customHeight="1" x14ac:dyDescent="0.15">
      <c r="A17" s="619"/>
      <c r="B17" s="212" t="s">
        <v>145</v>
      </c>
      <c r="C17" s="177">
        <v>27</v>
      </c>
      <c r="D17" s="177">
        <v>24</v>
      </c>
      <c r="E17" s="177"/>
      <c r="F17" s="177">
        <v>24</v>
      </c>
      <c r="G17" s="177">
        <v>20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361"/>
      <c r="S17" s="87"/>
      <c r="T17" s="565"/>
    </row>
    <row r="18" spans="1:20" ht="18" customHeight="1" x14ac:dyDescent="0.15">
      <c r="A18" s="619"/>
      <c r="B18" s="212" t="s">
        <v>146</v>
      </c>
      <c r="C18" s="177" t="s">
        <v>367</v>
      </c>
      <c r="D18" s="177" t="s">
        <v>367</v>
      </c>
      <c r="E18" s="177" t="s">
        <v>367</v>
      </c>
      <c r="F18" s="177" t="s">
        <v>367</v>
      </c>
      <c r="G18" s="177" t="s">
        <v>367</v>
      </c>
      <c r="H18" s="177" t="s">
        <v>367</v>
      </c>
      <c r="I18" s="177" t="s">
        <v>367</v>
      </c>
      <c r="J18" s="177" t="s">
        <v>367</v>
      </c>
      <c r="K18" s="177" t="s">
        <v>367</v>
      </c>
      <c r="L18" s="177" t="s">
        <v>367</v>
      </c>
      <c r="M18" s="177" t="s">
        <v>367</v>
      </c>
      <c r="N18" s="177" t="s">
        <v>367</v>
      </c>
      <c r="O18" s="177" t="s">
        <v>367</v>
      </c>
      <c r="P18" s="177" t="s">
        <v>367</v>
      </c>
      <c r="Q18" s="177" t="s">
        <v>367</v>
      </c>
      <c r="R18" s="361" t="s">
        <v>367</v>
      </c>
      <c r="S18" s="87"/>
      <c r="T18" s="565"/>
    </row>
    <row r="19" spans="1:20" ht="18" customHeight="1" x14ac:dyDescent="0.2">
      <c r="A19" s="619"/>
      <c r="B19" s="212" t="s">
        <v>140</v>
      </c>
      <c r="C19" s="177" t="s">
        <v>367</v>
      </c>
      <c r="D19" s="177" t="s">
        <v>367</v>
      </c>
      <c r="E19" s="177" t="s">
        <v>367</v>
      </c>
      <c r="F19" s="177" t="s">
        <v>367</v>
      </c>
      <c r="G19" s="177" t="s">
        <v>367</v>
      </c>
      <c r="H19" s="177" t="s">
        <v>367</v>
      </c>
      <c r="I19" s="177" t="s">
        <v>367</v>
      </c>
      <c r="J19" s="177" t="s">
        <v>367</v>
      </c>
      <c r="K19" s="177" t="s">
        <v>367</v>
      </c>
      <c r="L19" s="177" t="s">
        <v>367</v>
      </c>
      <c r="M19" s="177" t="s">
        <v>367</v>
      </c>
      <c r="N19" s="177" t="s">
        <v>367</v>
      </c>
      <c r="O19" s="177" t="s">
        <v>367</v>
      </c>
      <c r="P19" s="177" t="s">
        <v>367</v>
      </c>
      <c r="Q19" s="177" t="s">
        <v>367</v>
      </c>
      <c r="R19" s="361" t="s">
        <v>367</v>
      </c>
      <c r="S19" s="71"/>
      <c r="T19" s="565"/>
    </row>
    <row r="20" spans="1:20" ht="18" customHeight="1" x14ac:dyDescent="0.2">
      <c r="A20" s="619"/>
      <c r="B20" s="212" t="s">
        <v>148</v>
      </c>
      <c r="C20" s="177">
        <v>215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361"/>
      <c r="S20" s="71"/>
      <c r="T20" s="565"/>
    </row>
    <row r="21" spans="1:20" ht="18" customHeight="1" thickBot="1" x14ac:dyDescent="0.25">
      <c r="A21" s="620"/>
      <c r="B21" s="212" t="s">
        <v>142</v>
      </c>
      <c r="C21" s="177" t="s">
        <v>367</v>
      </c>
      <c r="D21" s="96" t="s">
        <v>367</v>
      </c>
      <c r="E21" s="96" t="s">
        <v>367</v>
      </c>
      <c r="F21" s="96" t="s">
        <v>367</v>
      </c>
      <c r="G21" s="96" t="s">
        <v>367</v>
      </c>
      <c r="H21" s="96" t="s">
        <v>367</v>
      </c>
      <c r="I21" s="96" t="s">
        <v>367</v>
      </c>
      <c r="J21" s="96" t="s">
        <v>367</v>
      </c>
      <c r="K21" s="96" t="s">
        <v>367</v>
      </c>
      <c r="L21" s="96" t="s">
        <v>367</v>
      </c>
      <c r="M21" s="96" t="s">
        <v>367</v>
      </c>
      <c r="N21" s="96" t="s">
        <v>367</v>
      </c>
      <c r="O21" s="96" t="s">
        <v>367</v>
      </c>
      <c r="P21" s="96" t="s">
        <v>367</v>
      </c>
      <c r="Q21" s="96" t="s">
        <v>367</v>
      </c>
      <c r="R21" s="385" t="s">
        <v>367</v>
      </c>
      <c r="S21" s="71"/>
      <c r="T21" s="565"/>
    </row>
    <row r="22" spans="1:20" ht="18" customHeight="1" x14ac:dyDescent="0.15">
      <c r="A22" s="654" t="s">
        <v>131</v>
      </c>
      <c r="B22" s="217" t="s">
        <v>278</v>
      </c>
      <c r="C22" s="356" t="s">
        <v>367</v>
      </c>
      <c r="D22" s="191" t="s">
        <v>367</v>
      </c>
      <c r="E22" s="191" t="s">
        <v>367</v>
      </c>
      <c r="F22" s="191" t="s">
        <v>367</v>
      </c>
      <c r="G22" s="191" t="s">
        <v>367</v>
      </c>
      <c r="H22" s="191" t="s">
        <v>367</v>
      </c>
      <c r="I22" s="191" t="s">
        <v>367</v>
      </c>
      <c r="J22" s="191" t="s">
        <v>367</v>
      </c>
      <c r="K22" s="191" t="s">
        <v>367</v>
      </c>
      <c r="L22" s="191" t="s">
        <v>367</v>
      </c>
      <c r="M22" s="191" t="s">
        <v>367</v>
      </c>
      <c r="N22" s="191" t="s">
        <v>367</v>
      </c>
      <c r="O22" s="191" t="s">
        <v>367</v>
      </c>
      <c r="P22" s="191" t="s">
        <v>367</v>
      </c>
      <c r="Q22" s="191" t="s">
        <v>367</v>
      </c>
      <c r="R22" s="358" t="s">
        <v>367</v>
      </c>
      <c r="S22" s="30"/>
      <c r="T22" s="565"/>
    </row>
    <row r="23" spans="1:20" s="2" customFormat="1" ht="18" customHeight="1" x14ac:dyDescent="0.15">
      <c r="A23" s="725"/>
      <c r="B23" s="218" t="s">
        <v>279</v>
      </c>
      <c r="C23" s="366">
        <v>0</v>
      </c>
      <c r="D23" s="376"/>
      <c r="E23" s="366"/>
      <c r="F23" s="366"/>
      <c r="G23" s="366"/>
      <c r="H23" s="366"/>
      <c r="I23" s="366"/>
      <c r="J23" s="366"/>
      <c r="K23" s="366"/>
      <c r="L23" s="366"/>
      <c r="M23" s="377"/>
      <c r="N23" s="366"/>
      <c r="O23" s="377"/>
      <c r="P23" s="366"/>
      <c r="Q23" s="376"/>
      <c r="R23" s="378"/>
      <c r="S23" s="30"/>
      <c r="T23" s="566"/>
    </row>
    <row r="24" spans="1:20" ht="18" customHeight="1" thickBot="1" x14ac:dyDescent="0.2">
      <c r="A24" s="725"/>
      <c r="B24" s="218" t="s">
        <v>85</v>
      </c>
      <c r="C24" s="379" t="s">
        <v>367</v>
      </c>
      <c r="D24" s="96" t="s">
        <v>367</v>
      </c>
      <c r="E24" s="96" t="s">
        <v>367</v>
      </c>
      <c r="F24" s="96" t="s">
        <v>367</v>
      </c>
      <c r="G24" s="96" t="s">
        <v>367</v>
      </c>
      <c r="H24" s="96" t="s">
        <v>367</v>
      </c>
      <c r="I24" s="96" t="s">
        <v>367</v>
      </c>
      <c r="J24" s="96" t="s">
        <v>367</v>
      </c>
      <c r="K24" s="96" t="s">
        <v>367</v>
      </c>
      <c r="L24" s="96" t="s">
        <v>367</v>
      </c>
      <c r="M24" s="96" t="s">
        <v>367</v>
      </c>
      <c r="N24" s="96" t="s">
        <v>367</v>
      </c>
      <c r="O24" s="96" t="s">
        <v>367</v>
      </c>
      <c r="P24" s="96" t="s">
        <v>367</v>
      </c>
      <c r="Q24" s="96" t="s">
        <v>367</v>
      </c>
      <c r="R24" s="361" t="s">
        <v>367</v>
      </c>
      <c r="S24" s="30"/>
      <c r="T24" s="565"/>
    </row>
    <row r="25" spans="1:20" ht="18" customHeight="1" x14ac:dyDescent="0.15">
      <c r="A25" s="654" t="s">
        <v>132</v>
      </c>
      <c r="B25" s="217" t="s">
        <v>282</v>
      </c>
      <c r="C25" s="356">
        <v>4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358"/>
      <c r="S25" s="30"/>
      <c r="T25" s="565"/>
    </row>
    <row r="26" spans="1:20" ht="18" customHeight="1" x14ac:dyDescent="0.15">
      <c r="A26" s="725"/>
      <c r="B26" s="218" t="s">
        <v>280</v>
      </c>
      <c r="C26" s="366">
        <v>3</v>
      </c>
      <c r="D26" s="376">
        <v>2</v>
      </c>
      <c r="E26" s="366">
        <v>2</v>
      </c>
      <c r="F26" s="366">
        <v>2</v>
      </c>
      <c r="G26" s="366">
        <v>2</v>
      </c>
      <c r="H26" s="366"/>
      <c r="I26" s="366"/>
      <c r="J26" s="366"/>
      <c r="K26" s="366"/>
      <c r="L26" s="366"/>
      <c r="M26" s="377"/>
      <c r="N26" s="366"/>
      <c r="O26" s="377"/>
      <c r="P26" s="366"/>
      <c r="Q26" s="376"/>
      <c r="R26" s="378"/>
      <c r="S26" s="30"/>
      <c r="T26" s="565"/>
    </row>
    <row r="27" spans="1:20" ht="18" customHeight="1" x14ac:dyDescent="0.15">
      <c r="A27" s="725"/>
      <c r="B27" s="218" t="s">
        <v>281</v>
      </c>
      <c r="C27" s="366">
        <v>9</v>
      </c>
      <c r="D27" s="376">
        <v>7</v>
      </c>
      <c r="E27" s="366">
        <v>7</v>
      </c>
      <c r="F27" s="366">
        <v>7</v>
      </c>
      <c r="G27" s="366">
        <v>7</v>
      </c>
      <c r="H27" s="366"/>
      <c r="I27" s="366"/>
      <c r="J27" s="366"/>
      <c r="K27" s="366"/>
      <c r="L27" s="366"/>
      <c r="M27" s="377"/>
      <c r="N27" s="366"/>
      <c r="O27" s="377"/>
      <c r="P27" s="366"/>
      <c r="Q27" s="376"/>
      <c r="R27" s="378"/>
      <c r="S27" s="30"/>
      <c r="T27" s="565"/>
    </row>
    <row r="28" spans="1:20" ht="18" customHeight="1" thickBot="1" x14ac:dyDescent="0.2">
      <c r="A28" s="725"/>
      <c r="B28" s="218" t="s">
        <v>85</v>
      </c>
      <c r="C28" s="379">
        <f>SUM(C25:C27)</f>
        <v>16</v>
      </c>
      <c r="D28" s="96">
        <f t="shared" ref="D28:G28" si="0">SUM(D25:D27)</f>
        <v>9</v>
      </c>
      <c r="E28" s="96">
        <f t="shared" si="0"/>
        <v>9</v>
      </c>
      <c r="F28" s="96">
        <f t="shared" si="0"/>
        <v>9</v>
      </c>
      <c r="G28" s="96">
        <f t="shared" si="0"/>
        <v>9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361"/>
      <c r="S28" s="30"/>
      <c r="T28" s="565"/>
    </row>
    <row r="29" spans="1:20" ht="18" customHeight="1" x14ac:dyDescent="0.15">
      <c r="A29" s="654" t="s">
        <v>136</v>
      </c>
      <c r="B29" s="217" t="s">
        <v>434</v>
      </c>
      <c r="C29" s="356" t="s">
        <v>367</v>
      </c>
      <c r="D29" s="191" t="s">
        <v>367</v>
      </c>
      <c r="E29" s="191" t="s">
        <v>367</v>
      </c>
      <c r="F29" s="191" t="s">
        <v>367</v>
      </c>
      <c r="G29" s="191" t="s">
        <v>367</v>
      </c>
      <c r="H29" s="191" t="s">
        <v>367</v>
      </c>
      <c r="I29" s="191" t="s">
        <v>367</v>
      </c>
      <c r="J29" s="191" t="s">
        <v>367</v>
      </c>
      <c r="K29" s="191" t="s">
        <v>367</v>
      </c>
      <c r="L29" s="191" t="s">
        <v>367</v>
      </c>
      <c r="M29" s="191" t="s">
        <v>367</v>
      </c>
      <c r="N29" s="191" t="s">
        <v>367</v>
      </c>
      <c r="O29" s="191" t="s">
        <v>367</v>
      </c>
      <c r="P29" s="191" t="s">
        <v>367</v>
      </c>
      <c r="Q29" s="191" t="s">
        <v>367</v>
      </c>
      <c r="R29" s="358" t="s">
        <v>367</v>
      </c>
      <c r="S29" s="30"/>
      <c r="T29" s="565"/>
    </row>
    <row r="30" spans="1:20" ht="18" customHeight="1" x14ac:dyDescent="0.15">
      <c r="A30" s="725"/>
      <c r="B30" s="218" t="s">
        <v>284</v>
      </c>
      <c r="C30" s="366" t="s">
        <v>367</v>
      </c>
      <c r="D30" s="376" t="s">
        <v>367</v>
      </c>
      <c r="E30" s="376" t="s">
        <v>367</v>
      </c>
      <c r="F30" s="376" t="s">
        <v>367</v>
      </c>
      <c r="G30" s="376" t="s">
        <v>367</v>
      </c>
      <c r="H30" s="376" t="s">
        <v>367</v>
      </c>
      <c r="I30" s="376" t="s">
        <v>367</v>
      </c>
      <c r="J30" s="376" t="s">
        <v>367</v>
      </c>
      <c r="K30" s="376" t="s">
        <v>367</v>
      </c>
      <c r="L30" s="376" t="s">
        <v>367</v>
      </c>
      <c r="M30" s="376" t="s">
        <v>367</v>
      </c>
      <c r="N30" s="376" t="s">
        <v>367</v>
      </c>
      <c r="O30" s="376" t="s">
        <v>367</v>
      </c>
      <c r="P30" s="376" t="s">
        <v>367</v>
      </c>
      <c r="Q30" s="376" t="s">
        <v>367</v>
      </c>
      <c r="R30" s="378" t="s">
        <v>367</v>
      </c>
      <c r="S30" s="30"/>
      <c r="T30" s="565"/>
    </row>
    <row r="31" spans="1:20" ht="18" customHeight="1" x14ac:dyDescent="0.15">
      <c r="A31" s="725"/>
      <c r="B31" s="218" t="s">
        <v>285</v>
      </c>
      <c r="C31" s="36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8"/>
      <c r="S31" s="30"/>
      <c r="T31" s="565"/>
    </row>
    <row r="32" spans="1:20" ht="18" customHeight="1" thickBot="1" x14ac:dyDescent="0.2">
      <c r="A32" s="725"/>
      <c r="B32" s="218" t="s">
        <v>336</v>
      </c>
      <c r="C32" s="379">
        <v>9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361"/>
      <c r="S32" s="30"/>
      <c r="T32" s="565"/>
    </row>
    <row r="33" spans="1:20" s="92" customFormat="1" ht="18" customHeight="1" x14ac:dyDescent="0.15">
      <c r="A33" s="654" t="s">
        <v>133</v>
      </c>
      <c r="B33" s="217" t="s">
        <v>286</v>
      </c>
      <c r="C33" s="356" t="s">
        <v>367</v>
      </c>
      <c r="D33" s="191" t="s">
        <v>367</v>
      </c>
      <c r="E33" s="191" t="s">
        <v>367</v>
      </c>
      <c r="F33" s="191" t="s">
        <v>367</v>
      </c>
      <c r="G33" s="191" t="s">
        <v>367</v>
      </c>
      <c r="H33" s="191" t="s">
        <v>367</v>
      </c>
      <c r="I33" s="191" t="s">
        <v>367</v>
      </c>
      <c r="J33" s="191" t="s">
        <v>367</v>
      </c>
      <c r="K33" s="191" t="s">
        <v>367</v>
      </c>
      <c r="L33" s="191" t="s">
        <v>367</v>
      </c>
      <c r="M33" s="191" t="s">
        <v>367</v>
      </c>
      <c r="N33" s="191" t="s">
        <v>367</v>
      </c>
      <c r="O33" s="191" t="s">
        <v>367</v>
      </c>
      <c r="P33" s="191" t="s">
        <v>367</v>
      </c>
      <c r="Q33" s="191" t="s">
        <v>367</v>
      </c>
      <c r="R33" s="358" t="s">
        <v>367</v>
      </c>
      <c r="S33" s="105"/>
      <c r="T33" s="565"/>
    </row>
    <row r="34" spans="1:20" ht="18" customHeight="1" thickBot="1" x14ac:dyDescent="0.2">
      <c r="A34" s="725"/>
      <c r="B34" s="218" t="s">
        <v>336</v>
      </c>
      <c r="C34" s="379" t="s">
        <v>367</v>
      </c>
      <c r="D34" s="96" t="s">
        <v>367</v>
      </c>
      <c r="E34" s="96" t="s">
        <v>367</v>
      </c>
      <c r="F34" s="96" t="s">
        <v>367</v>
      </c>
      <c r="G34" s="96" t="s">
        <v>367</v>
      </c>
      <c r="H34" s="96" t="s">
        <v>367</v>
      </c>
      <c r="I34" s="96" t="s">
        <v>367</v>
      </c>
      <c r="J34" s="96" t="s">
        <v>367</v>
      </c>
      <c r="K34" s="96" t="s">
        <v>367</v>
      </c>
      <c r="L34" s="96" t="s">
        <v>367</v>
      </c>
      <c r="M34" s="96" t="s">
        <v>367</v>
      </c>
      <c r="N34" s="96" t="s">
        <v>367</v>
      </c>
      <c r="O34" s="96" t="s">
        <v>367</v>
      </c>
      <c r="P34" s="96" t="s">
        <v>367</v>
      </c>
      <c r="Q34" s="96" t="s">
        <v>367</v>
      </c>
      <c r="R34" s="361" t="s">
        <v>367</v>
      </c>
      <c r="S34" s="30"/>
      <c r="T34" s="565"/>
    </row>
    <row r="35" spans="1:20" s="2" customFormat="1" ht="18" customHeight="1" x14ac:dyDescent="0.15">
      <c r="A35" s="654" t="s">
        <v>134</v>
      </c>
      <c r="B35" s="217" t="s">
        <v>287</v>
      </c>
      <c r="C35" s="356" t="s">
        <v>367</v>
      </c>
      <c r="D35" s="191" t="s">
        <v>367</v>
      </c>
      <c r="E35" s="191" t="s">
        <v>367</v>
      </c>
      <c r="F35" s="191" t="s">
        <v>367</v>
      </c>
      <c r="G35" s="191" t="s">
        <v>367</v>
      </c>
      <c r="H35" s="191" t="s">
        <v>367</v>
      </c>
      <c r="I35" s="191" t="s">
        <v>367</v>
      </c>
      <c r="J35" s="191" t="s">
        <v>367</v>
      </c>
      <c r="K35" s="191" t="s">
        <v>367</v>
      </c>
      <c r="L35" s="191" t="s">
        <v>367</v>
      </c>
      <c r="M35" s="191" t="s">
        <v>367</v>
      </c>
      <c r="N35" s="191" t="s">
        <v>367</v>
      </c>
      <c r="O35" s="191" t="s">
        <v>367</v>
      </c>
      <c r="P35" s="191" t="s">
        <v>367</v>
      </c>
      <c r="Q35" s="191" t="s">
        <v>367</v>
      </c>
      <c r="R35" s="358" t="s">
        <v>367</v>
      </c>
      <c r="S35" s="30"/>
      <c r="T35" s="566"/>
    </row>
    <row r="36" spans="1:20" s="2" customFormat="1" ht="18" customHeight="1" x14ac:dyDescent="0.15">
      <c r="A36" s="725"/>
      <c r="B36" s="218" t="s">
        <v>288</v>
      </c>
      <c r="C36" s="366" t="s">
        <v>367</v>
      </c>
      <c r="D36" s="376" t="s">
        <v>367</v>
      </c>
      <c r="E36" s="366" t="s">
        <v>367</v>
      </c>
      <c r="F36" s="366" t="s">
        <v>367</v>
      </c>
      <c r="G36" s="366" t="s">
        <v>367</v>
      </c>
      <c r="H36" s="366" t="s">
        <v>367</v>
      </c>
      <c r="I36" s="366" t="s">
        <v>367</v>
      </c>
      <c r="J36" s="366" t="s">
        <v>367</v>
      </c>
      <c r="K36" s="366" t="s">
        <v>367</v>
      </c>
      <c r="L36" s="366" t="s">
        <v>367</v>
      </c>
      <c r="M36" s="366" t="s">
        <v>367</v>
      </c>
      <c r="N36" s="366" t="s">
        <v>367</v>
      </c>
      <c r="O36" s="366" t="s">
        <v>367</v>
      </c>
      <c r="P36" s="366" t="s">
        <v>367</v>
      </c>
      <c r="Q36" s="366" t="s">
        <v>367</v>
      </c>
      <c r="R36" s="378" t="s">
        <v>367</v>
      </c>
      <c r="S36" s="30"/>
      <c r="T36" s="566"/>
    </row>
    <row r="37" spans="1:20" s="2" customFormat="1" ht="18" customHeight="1" x14ac:dyDescent="0.15">
      <c r="A37" s="725"/>
      <c r="B37" s="218" t="s">
        <v>289</v>
      </c>
      <c r="C37" s="366" t="s">
        <v>367</v>
      </c>
      <c r="D37" s="376" t="s">
        <v>367</v>
      </c>
      <c r="E37" s="366" t="s">
        <v>367</v>
      </c>
      <c r="F37" s="366" t="s">
        <v>367</v>
      </c>
      <c r="G37" s="366" t="s">
        <v>367</v>
      </c>
      <c r="H37" s="366" t="s">
        <v>367</v>
      </c>
      <c r="I37" s="366" t="s">
        <v>367</v>
      </c>
      <c r="J37" s="366" t="s">
        <v>367</v>
      </c>
      <c r="K37" s="366" t="s">
        <v>367</v>
      </c>
      <c r="L37" s="366" t="s">
        <v>367</v>
      </c>
      <c r="M37" s="366" t="s">
        <v>367</v>
      </c>
      <c r="N37" s="366" t="s">
        <v>367</v>
      </c>
      <c r="O37" s="366" t="s">
        <v>367</v>
      </c>
      <c r="P37" s="366" t="s">
        <v>367</v>
      </c>
      <c r="Q37" s="366" t="s">
        <v>367</v>
      </c>
      <c r="R37" s="378" t="s">
        <v>367</v>
      </c>
      <c r="S37" s="30"/>
      <c r="T37" s="566"/>
    </row>
    <row r="38" spans="1:20" ht="18" customHeight="1" thickBot="1" x14ac:dyDescent="0.2">
      <c r="A38" s="725"/>
      <c r="B38" s="218" t="s">
        <v>336</v>
      </c>
      <c r="C38" s="379">
        <v>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361"/>
      <c r="S38" s="30"/>
      <c r="T38" s="565"/>
    </row>
    <row r="39" spans="1:20" ht="18" customHeight="1" x14ac:dyDescent="0.15">
      <c r="A39" s="618" t="s">
        <v>135</v>
      </c>
      <c r="B39" s="219" t="s">
        <v>435</v>
      </c>
      <c r="C39" s="356" t="s">
        <v>367</v>
      </c>
      <c r="D39" s="191" t="s">
        <v>367</v>
      </c>
      <c r="E39" s="191" t="s">
        <v>367</v>
      </c>
      <c r="F39" s="191" t="s">
        <v>367</v>
      </c>
      <c r="G39" s="191" t="s">
        <v>367</v>
      </c>
      <c r="H39" s="261" t="s">
        <v>367</v>
      </c>
      <c r="I39" s="261" t="s">
        <v>367</v>
      </c>
      <c r="J39" s="261" t="s">
        <v>367</v>
      </c>
      <c r="K39" s="261" t="s">
        <v>367</v>
      </c>
      <c r="L39" s="261" t="s">
        <v>367</v>
      </c>
      <c r="M39" s="191" t="s">
        <v>367</v>
      </c>
      <c r="N39" s="261" t="s">
        <v>367</v>
      </c>
      <c r="O39" s="191" t="s">
        <v>367</v>
      </c>
      <c r="P39" s="261" t="s">
        <v>367</v>
      </c>
      <c r="Q39" s="191" t="s">
        <v>367</v>
      </c>
      <c r="R39" s="358" t="s">
        <v>367</v>
      </c>
      <c r="S39" s="30"/>
      <c r="T39" s="565"/>
    </row>
    <row r="40" spans="1:20" s="568" customFormat="1" ht="18" customHeight="1" x14ac:dyDescent="0.15">
      <c r="A40" s="619"/>
      <c r="B40" s="218" t="s">
        <v>291</v>
      </c>
      <c r="C40" s="177" t="s">
        <v>367</v>
      </c>
      <c r="D40" s="96" t="s">
        <v>367</v>
      </c>
      <c r="E40" s="96" t="s">
        <v>367</v>
      </c>
      <c r="F40" s="96" t="s">
        <v>367</v>
      </c>
      <c r="G40" s="96" t="s">
        <v>367</v>
      </c>
      <c r="H40" s="264" t="s">
        <v>367</v>
      </c>
      <c r="I40" s="264" t="s">
        <v>367</v>
      </c>
      <c r="J40" s="264" t="s">
        <v>367</v>
      </c>
      <c r="K40" s="264" t="s">
        <v>367</v>
      </c>
      <c r="L40" s="264" t="s">
        <v>367</v>
      </c>
      <c r="M40" s="96" t="s">
        <v>367</v>
      </c>
      <c r="N40" s="264" t="s">
        <v>367</v>
      </c>
      <c r="O40" s="96" t="s">
        <v>367</v>
      </c>
      <c r="P40" s="264" t="s">
        <v>367</v>
      </c>
      <c r="Q40" s="96" t="s">
        <v>367</v>
      </c>
      <c r="R40" s="361" t="s">
        <v>367</v>
      </c>
      <c r="S40" s="282"/>
      <c r="T40" s="567"/>
    </row>
    <row r="41" spans="1:20" ht="18" customHeight="1" x14ac:dyDescent="0.15">
      <c r="A41" s="619"/>
      <c r="B41" s="218" t="s">
        <v>292</v>
      </c>
      <c r="C41" s="177"/>
      <c r="D41" s="96"/>
      <c r="E41" s="96"/>
      <c r="F41" s="96"/>
      <c r="G41" s="96"/>
      <c r="H41" s="264"/>
      <c r="I41" s="264"/>
      <c r="J41" s="264"/>
      <c r="K41" s="264"/>
      <c r="L41" s="264"/>
      <c r="M41" s="96"/>
      <c r="N41" s="264"/>
      <c r="O41" s="96"/>
      <c r="P41" s="264"/>
      <c r="Q41" s="96"/>
      <c r="R41" s="361"/>
      <c r="S41" s="30"/>
      <c r="T41" s="565"/>
    </row>
    <row r="42" spans="1:20" ht="18" customHeight="1" x14ac:dyDescent="0.15">
      <c r="A42" s="619"/>
      <c r="B42" s="218" t="s">
        <v>293</v>
      </c>
      <c r="C42" s="177">
        <v>2</v>
      </c>
      <c r="D42" s="96"/>
      <c r="E42" s="96"/>
      <c r="F42" s="96"/>
      <c r="G42" s="96"/>
      <c r="H42" s="264"/>
      <c r="I42" s="264"/>
      <c r="J42" s="264"/>
      <c r="K42" s="264"/>
      <c r="L42" s="264"/>
      <c r="M42" s="96"/>
      <c r="N42" s="264"/>
      <c r="O42" s="96"/>
      <c r="P42" s="264"/>
      <c r="Q42" s="96"/>
      <c r="R42" s="361"/>
      <c r="S42" s="30"/>
      <c r="T42" s="565"/>
    </row>
    <row r="43" spans="1:20" s="568" customFormat="1" ht="18" customHeight="1" x14ac:dyDescent="0.15">
      <c r="A43" s="619"/>
      <c r="B43" s="218" t="s">
        <v>294</v>
      </c>
      <c r="C43" s="177" t="s">
        <v>367</v>
      </c>
      <c r="D43" s="96" t="s">
        <v>367</v>
      </c>
      <c r="E43" s="96" t="s">
        <v>367</v>
      </c>
      <c r="F43" s="96" t="s">
        <v>367</v>
      </c>
      <c r="G43" s="96" t="s">
        <v>367</v>
      </c>
      <c r="H43" s="264" t="s">
        <v>367</v>
      </c>
      <c r="I43" s="264" t="s">
        <v>367</v>
      </c>
      <c r="J43" s="264" t="s">
        <v>367</v>
      </c>
      <c r="K43" s="264" t="s">
        <v>367</v>
      </c>
      <c r="L43" s="264" t="s">
        <v>367</v>
      </c>
      <c r="M43" s="96" t="s">
        <v>367</v>
      </c>
      <c r="N43" s="264" t="s">
        <v>367</v>
      </c>
      <c r="O43" s="96" t="s">
        <v>367</v>
      </c>
      <c r="P43" s="264" t="s">
        <v>367</v>
      </c>
      <c r="Q43" s="96" t="s">
        <v>367</v>
      </c>
      <c r="R43" s="361" t="s">
        <v>367</v>
      </c>
      <c r="S43" s="282"/>
      <c r="T43" s="567"/>
    </row>
    <row r="44" spans="1:20" ht="18" customHeight="1" x14ac:dyDescent="0.15">
      <c r="A44" s="619"/>
      <c r="B44" s="220" t="s">
        <v>295</v>
      </c>
      <c r="C44" s="177" t="s">
        <v>367</v>
      </c>
      <c r="D44" s="96" t="s">
        <v>367</v>
      </c>
      <c r="E44" s="96" t="s">
        <v>367</v>
      </c>
      <c r="F44" s="96" t="s">
        <v>367</v>
      </c>
      <c r="G44" s="96" t="s">
        <v>367</v>
      </c>
      <c r="H44" s="264" t="s">
        <v>367</v>
      </c>
      <c r="I44" s="264" t="s">
        <v>367</v>
      </c>
      <c r="J44" s="264" t="s">
        <v>367</v>
      </c>
      <c r="K44" s="264" t="s">
        <v>367</v>
      </c>
      <c r="L44" s="264" t="s">
        <v>367</v>
      </c>
      <c r="M44" s="96" t="s">
        <v>367</v>
      </c>
      <c r="N44" s="264" t="s">
        <v>367</v>
      </c>
      <c r="O44" s="96" t="s">
        <v>367</v>
      </c>
      <c r="P44" s="264" t="s">
        <v>367</v>
      </c>
      <c r="Q44" s="96" t="s">
        <v>367</v>
      </c>
      <c r="R44" s="361" t="s">
        <v>367</v>
      </c>
      <c r="S44" s="30"/>
      <c r="T44" s="565"/>
    </row>
    <row r="45" spans="1:20" ht="18" customHeight="1" x14ac:dyDescent="0.15">
      <c r="A45" s="755"/>
      <c r="B45" s="220" t="s">
        <v>296</v>
      </c>
      <c r="C45" s="366"/>
      <c r="D45" s="376"/>
      <c r="E45" s="366"/>
      <c r="F45" s="366"/>
      <c r="G45" s="366"/>
      <c r="H45" s="374"/>
      <c r="I45" s="374"/>
      <c r="J45" s="374"/>
      <c r="K45" s="374"/>
      <c r="L45" s="374"/>
      <c r="M45" s="377"/>
      <c r="N45" s="374"/>
      <c r="O45" s="377"/>
      <c r="P45" s="374"/>
      <c r="Q45" s="376"/>
      <c r="R45" s="378"/>
      <c r="S45" s="30"/>
      <c r="T45" s="565"/>
    </row>
    <row r="46" spans="1:20" ht="18" customHeight="1" x14ac:dyDescent="0.15">
      <c r="A46" s="755"/>
      <c r="B46" s="220" t="s">
        <v>297</v>
      </c>
      <c r="C46" s="366">
        <v>3</v>
      </c>
      <c r="D46" s="376"/>
      <c r="E46" s="366"/>
      <c r="F46" s="366"/>
      <c r="G46" s="366"/>
      <c r="H46" s="374"/>
      <c r="I46" s="374"/>
      <c r="J46" s="374"/>
      <c r="K46" s="374"/>
      <c r="L46" s="374"/>
      <c r="M46" s="377"/>
      <c r="N46" s="374"/>
      <c r="O46" s="377"/>
      <c r="P46" s="374"/>
      <c r="Q46" s="376"/>
      <c r="R46" s="378"/>
      <c r="S46" s="30"/>
      <c r="T46" s="565"/>
    </row>
    <row r="47" spans="1:20" ht="18" customHeight="1" thickBot="1" x14ac:dyDescent="0.2">
      <c r="A47" s="756"/>
      <c r="B47" s="432" t="s">
        <v>336</v>
      </c>
      <c r="C47" s="382">
        <v>16</v>
      </c>
      <c r="D47" s="397"/>
      <c r="E47" s="397"/>
      <c r="F47" s="397"/>
      <c r="G47" s="397"/>
      <c r="H47" s="398"/>
      <c r="I47" s="398"/>
      <c r="J47" s="398"/>
      <c r="K47" s="398"/>
      <c r="L47" s="398"/>
      <c r="M47" s="397"/>
      <c r="N47" s="398"/>
      <c r="O47" s="397"/>
      <c r="P47" s="398"/>
      <c r="Q47" s="397"/>
      <c r="R47" s="385"/>
      <c r="S47" s="30"/>
      <c r="T47" s="565"/>
    </row>
    <row r="48" spans="1:20" ht="18" customHeight="1" x14ac:dyDescent="0.15">
      <c r="A48" s="654" t="s">
        <v>150</v>
      </c>
      <c r="B48" s="217" t="s">
        <v>298</v>
      </c>
      <c r="C48" s="356" t="s">
        <v>367</v>
      </c>
      <c r="D48" s="191" t="s">
        <v>367</v>
      </c>
      <c r="E48" s="191" t="s">
        <v>367</v>
      </c>
      <c r="F48" s="191" t="s">
        <v>367</v>
      </c>
      <c r="G48" s="191" t="s">
        <v>367</v>
      </c>
      <c r="H48" s="191" t="s">
        <v>367</v>
      </c>
      <c r="I48" s="191" t="s">
        <v>367</v>
      </c>
      <c r="J48" s="191" t="s">
        <v>367</v>
      </c>
      <c r="K48" s="191" t="s">
        <v>367</v>
      </c>
      <c r="L48" s="191" t="s">
        <v>367</v>
      </c>
      <c r="M48" s="191" t="s">
        <v>367</v>
      </c>
      <c r="N48" s="191" t="s">
        <v>367</v>
      </c>
      <c r="O48" s="191" t="s">
        <v>367</v>
      </c>
      <c r="P48" s="191" t="s">
        <v>367</v>
      </c>
      <c r="Q48" s="191" t="s">
        <v>367</v>
      </c>
      <c r="R48" s="358" t="s">
        <v>367</v>
      </c>
      <c r="S48" s="30"/>
      <c r="T48" s="565"/>
    </row>
    <row r="49" spans="1:20" ht="18" customHeight="1" x14ac:dyDescent="0.15">
      <c r="A49" s="658"/>
      <c r="B49" s="441" t="s">
        <v>299</v>
      </c>
      <c r="C49" s="177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361"/>
      <c r="S49" s="30"/>
      <c r="T49" s="565"/>
    </row>
    <row r="50" spans="1:20" ht="18" customHeight="1" x14ac:dyDescent="0.15">
      <c r="A50" s="658"/>
      <c r="B50" s="441" t="s">
        <v>300</v>
      </c>
      <c r="C50" s="177" t="s">
        <v>367</v>
      </c>
      <c r="D50" s="96" t="s">
        <v>367</v>
      </c>
      <c r="E50" s="96" t="s">
        <v>367</v>
      </c>
      <c r="F50" s="96" t="s">
        <v>367</v>
      </c>
      <c r="G50" s="96" t="s">
        <v>367</v>
      </c>
      <c r="H50" s="96" t="s">
        <v>367</v>
      </c>
      <c r="I50" s="96" t="s">
        <v>367</v>
      </c>
      <c r="J50" s="96" t="s">
        <v>367</v>
      </c>
      <c r="K50" s="96" t="s">
        <v>367</v>
      </c>
      <c r="L50" s="96" t="s">
        <v>367</v>
      </c>
      <c r="M50" s="96" t="s">
        <v>367</v>
      </c>
      <c r="N50" s="96" t="s">
        <v>367</v>
      </c>
      <c r="O50" s="96" t="s">
        <v>367</v>
      </c>
      <c r="P50" s="96" t="s">
        <v>367</v>
      </c>
      <c r="Q50" s="96" t="s">
        <v>367</v>
      </c>
      <c r="R50" s="361" t="s">
        <v>367</v>
      </c>
      <c r="S50" s="30"/>
      <c r="T50" s="565"/>
    </row>
    <row r="51" spans="1:20" ht="18" customHeight="1" x14ac:dyDescent="0.15">
      <c r="A51" s="658"/>
      <c r="B51" s="441" t="s">
        <v>301</v>
      </c>
      <c r="C51" s="177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361"/>
      <c r="S51" s="30"/>
      <c r="T51" s="565"/>
    </row>
    <row r="52" spans="1:20" ht="18" customHeight="1" x14ac:dyDescent="0.15">
      <c r="A52" s="658"/>
      <c r="B52" s="441" t="s">
        <v>302</v>
      </c>
      <c r="C52" s="177" t="s">
        <v>367</v>
      </c>
      <c r="D52" s="96" t="s">
        <v>367</v>
      </c>
      <c r="E52" s="96" t="s">
        <v>367</v>
      </c>
      <c r="F52" s="96" t="s">
        <v>367</v>
      </c>
      <c r="G52" s="96" t="s">
        <v>367</v>
      </c>
      <c r="H52" s="96" t="s">
        <v>367</v>
      </c>
      <c r="I52" s="96" t="s">
        <v>367</v>
      </c>
      <c r="J52" s="96" t="s">
        <v>367</v>
      </c>
      <c r="K52" s="96" t="s">
        <v>367</v>
      </c>
      <c r="L52" s="96" t="s">
        <v>367</v>
      </c>
      <c r="M52" s="96" t="s">
        <v>367</v>
      </c>
      <c r="N52" s="96" t="s">
        <v>367</v>
      </c>
      <c r="O52" s="96" t="s">
        <v>367</v>
      </c>
      <c r="P52" s="96" t="s">
        <v>367</v>
      </c>
      <c r="Q52" s="96" t="s">
        <v>367</v>
      </c>
      <c r="R52" s="361" t="s">
        <v>367</v>
      </c>
      <c r="S52" s="30"/>
      <c r="T52" s="565"/>
    </row>
    <row r="53" spans="1:20" ht="18" customHeight="1" x14ac:dyDescent="0.15">
      <c r="A53" s="658"/>
      <c r="B53" s="218" t="s">
        <v>303</v>
      </c>
      <c r="C53" s="177" t="s">
        <v>367</v>
      </c>
      <c r="D53" s="96" t="s">
        <v>367</v>
      </c>
      <c r="E53" s="96" t="s">
        <v>367</v>
      </c>
      <c r="F53" s="96" t="s">
        <v>367</v>
      </c>
      <c r="G53" s="96" t="s">
        <v>367</v>
      </c>
      <c r="H53" s="96" t="s">
        <v>367</v>
      </c>
      <c r="I53" s="96" t="s">
        <v>367</v>
      </c>
      <c r="J53" s="96" t="s">
        <v>367</v>
      </c>
      <c r="K53" s="96" t="s">
        <v>367</v>
      </c>
      <c r="L53" s="96" t="s">
        <v>367</v>
      </c>
      <c r="M53" s="96" t="s">
        <v>367</v>
      </c>
      <c r="N53" s="96" t="s">
        <v>367</v>
      </c>
      <c r="O53" s="96" t="s">
        <v>367</v>
      </c>
      <c r="P53" s="96" t="s">
        <v>367</v>
      </c>
      <c r="Q53" s="96" t="s">
        <v>367</v>
      </c>
      <c r="R53" s="361" t="s">
        <v>367</v>
      </c>
      <c r="S53" s="30"/>
      <c r="T53" s="565"/>
    </row>
    <row r="54" spans="1:20" ht="18" customHeight="1" x14ac:dyDescent="0.15">
      <c r="A54" s="658"/>
      <c r="B54" s="218" t="s">
        <v>304</v>
      </c>
      <c r="C54" s="366"/>
      <c r="D54" s="376"/>
      <c r="E54" s="376"/>
      <c r="F54" s="376"/>
      <c r="G54" s="376"/>
      <c r="H54" s="376"/>
      <c r="I54" s="376"/>
      <c r="J54" s="376"/>
      <c r="K54" s="376"/>
      <c r="L54" s="376"/>
      <c r="M54" s="376"/>
      <c r="N54" s="376"/>
      <c r="O54" s="376"/>
      <c r="P54" s="376"/>
      <c r="Q54" s="376"/>
      <c r="R54" s="378"/>
      <c r="S54" s="30"/>
      <c r="T54" s="565"/>
    </row>
    <row r="55" spans="1:20" ht="18" customHeight="1" x14ac:dyDescent="0.15">
      <c r="A55" s="725"/>
      <c r="B55" s="218" t="s">
        <v>305</v>
      </c>
      <c r="C55" s="177" t="s">
        <v>367</v>
      </c>
      <c r="D55" s="96" t="s">
        <v>367</v>
      </c>
      <c r="E55" s="376" t="s">
        <v>367</v>
      </c>
      <c r="F55" s="96" t="s">
        <v>367</v>
      </c>
      <c r="G55" s="376" t="s">
        <v>367</v>
      </c>
      <c r="H55" s="376" t="s">
        <v>367</v>
      </c>
      <c r="I55" s="376" t="s">
        <v>367</v>
      </c>
      <c r="J55" s="376" t="s">
        <v>367</v>
      </c>
      <c r="K55" s="376" t="s">
        <v>367</v>
      </c>
      <c r="L55" s="376" t="s">
        <v>367</v>
      </c>
      <c r="M55" s="376" t="s">
        <v>367</v>
      </c>
      <c r="N55" s="376" t="s">
        <v>367</v>
      </c>
      <c r="O55" s="376" t="s">
        <v>367</v>
      </c>
      <c r="P55" s="376" t="s">
        <v>367</v>
      </c>
      <c r="Q55" s="376" t="s">
        <v>367</v>
      </c>
      <c r="R55" s="361" t="s">
        <v>367</v>
      </c>
      <c r="S55" s="30"/>
      <c r="T55" s="565"/>
    </row>
    <row r="56" spans="1:20" s="2" customFormat="1" ht="18" customHeight="1" x14ac:dyDescent="0.15">
      <c r="A56" s="725"/>
      <c r="B56" s="218" t="s">
        <v>306</v>
      </c>
      <c r="C56" s="177" t="s">
        <v>367</v>
      </c>
      <c r="D56" s="96" t="s">
        <v>367</v>
      </c>
      <c r="E56" s="96" t="s">
        <v>367</v>
      </c>
      <c r="F56" s="96" t="s">
        <v>367</v>
      </c>
      <c r="G56" s="96" t="s">
        <v>367</v>
      </c>
      <c r="H56" s="96" t="s">
        <v>367</v>
      </c>
      <c r="I56" s="96" t="s">
        <v>367</v>
      </c>
      <c r="J56" s="96" t="s">
        <v>367</v>
      </c>
      <c r="K56" s="96" t="s">
        <v>367</v>
      </c>
      <c r="L56" s="96" t="s">
        <v>367</v>
      </c>
      <c r="M56" s="96" t="s">
        <v>367</v>
      </c>
      <c r="N56" s="96" t="s">
        <v>367</v>
      </c>
      <c r="O56" s="96" t="s">
        <v>367</v>
      </c>
      <c r="P56" s="96" t="s">
        <v>367</v>
      </c>
      <c r="Q56" s="96" t="s">
        <v>367</v>
      </c>
      <c r="R56" s="361" t="s">
        <v>367</v>
      </c>
      <c r="S56" s="30"/>
      <c r="T56" s="566"/>
    </row>
    <row r="57" spans="1:20" ht="18" customHeight="1" thickBot="1" x14ac:dyDescent="0.2">
      <c r="A57" s="725"/>
      <c r="B57" s="218" t="s">
        <v>336</v>
      </c>
      <c r="C57" s="177">
        <v>27</v>
      </c>
      <c r="D57" s="96">
        <v>24</v>
      </c>
      <c r="E57" s="96"/>
      <c r="F57" s="96">
        <v>24</v>
      </c>
      <c r="G57" s="96">
        <v>20</v>
      </c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361"/>
      <c r="S57" s="30"/>
      <c r="T57" s="565"/>
    </row>
    <row r="58" spans="1:20" ht="18" customHeight="1" x14ac:dyDescent="0.15">
      <c r="A58" s="654" t="s">
        <v>138</v>
      </c>
      <c r="B58" s="217" t="s">
        <v>307</v>
      </c>
      <c r="C58" s="399" t="s">
        <v>367</v>
      </c>
      <c r="D58" s="191" t="s">
        <v>367</v>
      </c>
      <c r="E58" s="191" t="s">
        <v>367</v>
      </c>
      <c r="F58" s="191" t="s">
        <v>367</v>
      </c>
      <c r="G58" s="191" t="s">
        <v>367</v>
      </c>
      <c r="H58" s="191" t="s">
        <v>367</v>
      </c>
      <c r="I58" s="191" t="s">
        <v>367</v>
      </c>
      <c r="J58" s="191" t="s">
        <v>367</v>
      </c>
      <c r="K58" s="191" t="s">
        <v>367</v>
      </c>
      <c r="L58" s="191" t="s">
        <v>367</v>
      </c>
      <c r="M58" s="191" t="s">
        <v>367</v>
      </c>
      <c r="N58" s="191" t="s">
        <v>367</v>
      </c>
      <c r="O58" s="191" t="s">
        <v>367</v>
      </c>
      <c r="P58" s="191" t="s">
        <v>367</v>
      </c>
      <c r="Q58" s="191" t="s">
        <v>367</v>
      </c>
      <c r="R58" s="358" t="s">
        <v>367</v>
      </c>
      <c r="S58" s="30"/>
      <c r="T58" s="565"/>
    </row>
    <row r="59" spans="1:20" ht="18" customHeight="1" x14ac:dyDescent="0.15">
      <c r="A59" s="725"/>
      <c r="B59" s="218" t="s">
        <v>308</v>
      </c>
      <c r="C59" s="401"/>
      <c r="D59" s="376"/>
      <c r="E59" s="366"/>
      <c r="F59" s="366"/>
      <c r="G59" s="366"/>
      <c r="H59" s="366"/>
      <c r="I59" s="366"/>
      <c r="J59" s="366"/>
      <c r="K59" s="366"/>
      <c r="L59" s="366"/>
      <c r="M59" s="377"/>
      <c r="N59" s="366"/>
      <c r="O59" s="377"/>
      <c r="P59" s="366"/>
      <c r="Q59" s="376"/>
      <c r="R59" s="378"/>
      <c r="S59" s="30"/>
      <c r="T59" s="565"/>
    </row>
    <row r="60" spans="1:20" ht="18" customHeight="1" x14ac:dyDescent="0.15">
      <c r="A60" s="725"/>
      <c r="B60" s="218" t="s">
        <v>436</v>
      </c>
      <c r="C60" s="177" t="s">
        <v>367</v>
      </c>
      <c r="D60" s="376" t="s">
        <v>367</v>
      </c>
      <c r="E60" s="366" t="s">
        <v>367</v>
      </c>
      <c r="F60" s="366" t="s">
        <v>367</v>
      </c>
      <c r="G60" s="366" t="s">
        <v>367</v>
      </c>
      <c r="H60" s="366" t="s">
        <v>367</v>
      </c>
      <c r="I60" s="366" t="s">
        <v>367</v>
      </c>
      <c r="J60" s="366" t="s">
        <v>367</v>
      </c>
      <c r="K60" s="366" t="s">
        <v>367</v>
      </c>
      <c r="L60" s="366" t="s">
        <v>367</v>
      </c>
      <c r="M60" s="377" t="s">
        <v>367</v>
      </c>
      <c r="N60" s="366" t="s">
        <v>367</v>
      </c>
      <c r="O60" s="377" t="s">
        <v>367</v>
      </c>
      <c r="P60" s="366" t="s">
        <v>367</v>
      </c>
      <c r="Q60" s="376" t="s">
        <v>367</v>
      </c>
      <c r="R60" s="378" t="s">
        <v>367</v>
      </c>
      <c r="S60" s="30"/>
      <c r="T60" s="565"/>
    </row>
    <row r="61" spans="1:20" ht="18" customHeight="1" thickBot="1" x14ac:dyDescent="0.2">
      <c r="A61" s="725"/>
      <c r="B61" s="218" t="s">
        <v>336</v>
      </c>
      <c r="C61" s="379">
        <v>27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361"/>
      <c r="S61" s="30"/>
      <c r="T61" s="565"/>
    </row>
    <row r="62" spans="1:20" ht="18" customHeight="1" x14ac:dyDescent="0.15">
      <c r="A62" s="753" t="s">
        <v>139</v>
      </c>
      <c r="B62" s="217" t="s">
        <v>437</v>
      </c>
      <c r="C62" s="356" t="s">
        <v>367</v>
      </c>
      <c r="D62" s="191" t="s">
        <v>367</v>
      </c>
      <c r="E62" s="191" t="s">
        <v>367</v>
      </c>
      <c r="F62" s="191" t="s">
        <v>367</v>
      </c>
      <c r="G62" s="191" t="s">
        <v>367</v>
      </c>
      <c r="H62" s="191" t="s">
        <v>367</v>
      </c>
      <c r="I62" s="191" t="s">
        <v>367</v>
      </c>
      <c r="J62" s="191" t="s">
        <v>367</v>
      </c>
      <c r="K62" s="191" t="s">
        <v>367</v>
      </c>
      <c r="L62" s="191" t="s">
        <v>367</v>
      </c>
      <c r="M62" s="191" t="s">
        <v>367</v>
      </c>
      <c r="N62" s="191" t="s">
        <v>367</v>
      </c>
      <c r="O62" s="191" t="s">
        <v>367</v>
      </c>
      <c r="P62" s="191" t="s">
        <v>367</v>
      </c>
      <c r="Q62" s="191" t="s">
        <v>367</v>
      </c>
      <c r="R62" s="358" t="s">
        <v>367</v>
      </c>
      <c r="S62" s="30"/>
      <c r="T62" s="565"/>
    </row>
    <row r="63" spans="1:20" ht="18" customHeight="1" x14ac:dyDescent="0.15">
      <c r="A63" s="754"/>
      <c r="B63" s="218" t="s">
        <v>438</v>
      </c>
      <c r="C63" s="36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6"/>
      <c r="O63" s="376"/>
      <c r="P63" s="376"/>
      <c r="Q63" s="376"/>
      <c r="R63" s="378"/>
      <c r="S63" s="30"/>
      <c r="T63" s="565"/>
    </row>
    <row r="64" spans="1:20" ht="18" customHeight="1" x14ac:dyDescent="0.15">
      <c r="A64" s="754"/>
      <c r="B64" s="218" t="s">
        <v>439</v>
      </c>
      <c r="C64" s="366"/>
      <c r="D64" s="376"/>
      <c r="E64" s="366"/>
      <c r="F64" s="376"/>
      <c r="G64" s="376"/>
      <c r="H64" s="376"/>
      <c r="I64" s="376"/>
      <c r="J64" s="376"/>
      <c r="K64" s="376"/>
      <c r="L64" s="376"/>
      <c r="M64" s="376"/>
      <c r="N64" s="376"/>
      <c r="O64" s="376"/>
      <c r="P64" s="376"/>
      <c r="Q64" s="376"/>
      <c r="R64" s="378"/>
      <c r="S64" s="30"/>
      <c r="T64" s="565"/>
    </row>
    <row r="65" spans="1:20" ht="18" customHeight="1" thickBot="1" x14ac:dyDescent="0.2">
      <c r="A65" s="754"/>
      <c r="B65" s="286" t="s">
        <v>337</v>
      </c>
      <c r="C65" s="379" t="s">
        <v>367</v>
      </c>
      <c r="D65" s="96" t="s">
        <v>367</v>
      </c>
      <c r="E65" s="96" t="s">
        <v>367</v>
      </c>
      <c r="F65" s="96" t="s">
        <v>367</v>
      </c>
      <c r="G65" s="96" t="s">
        <v>367</v>
      </c>
      <c r="H65" s="96" t="s">
        <v>367</v>
      </c>
      <c r="I65" s="96" t="s">
        <v>367</v>
      </c>
      <c r="J65" s="96" t="s">
        <v>367</v>
      </c>
      <c r="K65" s="96" t="s">
        <v>367</v>
      </c>
      <c r="L65" s="96" t="s">
        <v>367</v>
      </c>
      <c r="M65" s="96" t="s">
        <v>367</v>
      </c>
      <c r="N65" s="96" t="s">
        <v>367</v>
      </c>
      <c r="O65" s="96" t="s">
        <v>367</v>
      </c>
      <c r="P65" s="96" t="s">
        <v>367</v>
      </c>
      <c r="Q65" s="96" t="s">
        <v>367</v>
      </c>
      <c r="R65" s="361" t="s">
        <v>367</v>
      </c>
      <c r="S65" s="30"/>
      <c r="T65" s="565"/>
    </row>
    <row r="66" spans="1:20" ht="18" customHeight="1" x14ac:dyDescent="0.15">
      <c r="A66" s="654" t="s">
        <v>167</v>
      </c>
      <c r="B66" s="217" t="s">
        <v>168</v>
      </c>
      <c r="C66" s="356">
        <v>37</v>
      </c>
      <c r="D66" s="191"/>
      <c r="E66" s="191"/>
      <c r="F66" s="191"/>
      <c r="G66" s="191"/>
      <c r="H66" s="191"/>
      <c r="I66" s="191"/>
      <c r="J66" s="191"/>
      <c r="K66" s="191"/>
      <c r="L66" s="191"/>
      <c r="M66" s="356"/>
      <c r="N66" s="191"/>
      <c r="O66" s="356"/>
      <c r="P66" s="191"/>
      <c r="Q66" s="191"/>
      <c r="R66" s="358"/>
      <c r="S66" s="30"/>
      <c r="T66" s="565"/>
    </row>
    <row r="67" spans="1:20" ht="18" customHeight="1" x14ac:dyDescent="0.15">
      <c r="A67" s="725"/>
      <c r="B67" s="441" t="s">
        <v>169</v>
      </c>
      <c r="C67" s="177" t="s">
        <v>367</v>
      </c>
      <c r="D67" s="96" t="s">
        <v>367</v>
      </c>
      <c r="E67" s="96" t="s">
        <v>367</v>
      </c>
      <c r="F67" s="96" t="s">
        <v>367</v>
      </c>
      <c r="G67" s="96" t="s">
        <v>367</v>
      </c>
      <c r="H67" s="96" t="s">
        <v>367</v>
      </c>
      <c r="I67" s="96" t="s">
        <v>367</v>
      </c>
      <c r="J67" s="96" t="s">
        <v>367</v>
      </c>
      <c r="K67" s="96" t="s">
        <v>367</v>
      </c>
      <c r="L67" s="96" t="s">
        <v>367</v>
      </c>
      <c r="M67" s="96" t="s">
        <v>367</v>
      </c>
      <c r="N67" s="96" t="s">
        <v>367</v>
      </c>
      <c r="O67" s="96" t="s">
        <v>367</v>
      </c>
      <c r="P67" s="96" t="s">
        <v>367</v>
      </c>
      <c r="Q67" s="96" t="s">
        <v>367</v>
      </c>
      <c r="R67" s="361" t="s">
        <v>367</v>
      </c>
      <c r="S67" s="30"/>
      <c r="T67" s="565"/>
    </row>
    <row r="68" spans="1:20" ht="18" customHeight="1" x14ac:dyDescent="0.15">
      <c r="A68" s="725"/>
      <c r="B68" s="441" t="s">
        <v>170</v>
      </c>
      <c r="C68" s="177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361"/>
      <c r="S68" s="30"/>
      <c r="T68" s="565"/>
    </row>
    <row r="69" spans="1:20" ht="18" customHeight="1" x14ac:dyDescent="0.15">
      <c r="A69" s="725"/>
      <c r="B69" s="218" t="s">
        <v>171</v>
      </c>
      <c r="C69" s="177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361"/>
      <c r="S69" s="30"/>
      <c r="T69" s="565"/>
    </row>
    <row r="70" spans="1:20" ht="18" customHeight="1" x14ac:dyDescent="0.15">
      <c r="A70" s="725"/>
      <c r="B70" s="218" t="s">
        <v>172</v>
      </c>
      <c r="C70" s="177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361"/>
      <c r="S70" s="30"/>
      <c r="T70" s="565"/>
    </row>
    <row r="71" spans="1:20" ht="18" customHeight="1" x14ac:dyDescent="0.15">
      <c r="A71" s="725"/>
      <c r="B71" s="218" t="s">
        <v>173</v>
      </c>
      <c r="C71" s="177" t="s">
        <v>367</v>
      </c>
      <c r="D71" s="96" t="s">
        <v>367</v>
      </c>
      <c r="E71" s="96" t="s">
        <v>367</v>
      </c>
      <c r="F71" s="96" t="s">
        <v>367</v>
      </c>
      <c r="G71" s="96" t="s">
        <v>367</v>
      </c>
      <c r="H71" s="96" t="s">
        <v>367</v>
      </c>
      <c r="I71" s="96" t="s">
        <v>367</v>
      </c>
      <c r="J71" s="96" t="s">
        <v>367</v>
      </c>
      <c r="K71" s="96" t="s">
        <v>367</v>
      </c>
      <c r="L71" s="96" t="s">
        <v>367</v>
      </c>
      <c r="M71" s="96" t="s">
        <v>367</v>
      </c>
      <c r="N71" s="96" t="s">
        <v>367</v>
      </c>
      <c r="O71" s="96" t="s">
        <v>367</v>
      </c>
      <c r="P71" s="96" t="s">
        <v>367</v>
      </c>
      <c r="Q71" s="96" t="s">
        <v>367</v>
      </c>
      <c r="R71" s="361" t="s">
        <v>367</v>
      </c>
      <c r="S71" s="30"/>
      <c r="T71" s="565"/>
    </row>
    <row r="72" spans="1:20" ht="18" customHeight="1" x14ac:dyDescent="0.15">
      <c r="A72" s="725"/>
      <c r="B72" s="218" t="s">
        <v>174</v>
      </c>
      <c r="C72" s="366" t="s">
        <v>367</v>
      </c>
      <c r="D72" s="376" t="s">
        <v>367</v>
      </c>
      <c r="E72" s="366" t="s">
        <v>367</v>
      </c>
      <c r="F72" s="366" t="s">
        <v>367</v>
      </c>
      <c r="G72" s="366" t="s">
        <v>367</v>
      </c>
      <c r="H72" s="366" t="s">
        <v>367</v>
      </c>
      <c r="I72" s="366" t="s">
        <v>367</v>
      </c>
      <c r="J72" s="366" t="s">
        <v>367</v>
      </c>
      <c r="K72" s="366" t="s">
        <v>367</v>
      </c>
      <c r="L72" s="366" t="s">
        <v>367</v>
      </c>
      <c r="M72" s="366" t="s">
        <v>367</v>
      </c>
      <c r="N72" s="366" t="s">
        <v>367</v>
      </c>
      <c r="O72" s="366" t="s">
        <v>367</v>
      </c>
      <c r="P72" s="366" t="s">
        <v>367</v>
      </c>
      <c r="Q72" s="376" t="s">
        <v>367</v>
      </c>
      <c r="R72" s="526" t="s">
        <v>367</v>
      </c>
      <c r="S72" s="30"/>
      <c r="T72" s="565"/>
    </row>
    <row r="73" spans="1:20" ht="18" customHeight="1" thickBot="1" x14ac:dyDescent="0.2">
      <c r="A73" s="725"/>
      <c r="B73" s="218" t="s">
        <v>85</v>
      </c>
      <c r="C73" s="379">
        <v>85</v>
      </c>
      <c r="D73" s="96"/>
      <c r="E73" s="96"/>
      <c r="F73" s="96"/>
      <c r="G73" s="96"/>
      <c r="H73" s="96"/>
      <c r="I73" s="96"/>
      <c r="J73" s="96"/>
      <c r="K73" s="96"/>
      <c r="L73" s="96"/>
      <c r="M73" s="177"/>
      <c r="N73" s="96"/>
      <c r="O73" s="177"/>
      <c r="P73" s="96"/>
      <c r="Q73" s="96"/>
      <c r="R73" s="361"/>
      <c r="S73" s="30"/>
      <c r="T73" s="565"/>
    </row>
    <row r="74" spans="1:20" ht="18" customHeight="1" x14ac:dyDescent="0.15">
      <c r="A74" s="654" t="s">
        <v>140</v>
      </c>
      <c r="B74" s="217" t="s">
        <v>319</v>
      </c>
      <c r="C74" s="356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358"/>
      <c r="S74" s="30"/>
      <c r="T74" s="565"/>
    </row>
    <row r="75" spans="1:20" ht="18" customHeight="1" x14ac:dyDescent="0.15">
      <c r="A75" s="658"/>
      <c r="B75" s="441" t="s">
        <v>440</v>
      </c>
      <c r="C75" s="177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361"/>
      <c r="S75" s="30"/>
      <c r="T75" s="565"/>
    </row>
    <row r="76" spans="1:20" s="2" customFormat="1" ht="18" customHeight="1" x14ac:dyDescent="0.15">
      <c r="A76" s="725"/>
      <c r="B76" s="218" t="s">
        <v>321</v>
      </c>
      <c r="C76" s="177" t="s">
        <v>367</v>
      </c>
      <c r="D76" s="96" t="s">
        <v>367</v>
      </c>
      <c r="E76" s="96" t="s">
        <v>367</v>
      </c>
      <c r="F76" s="96" t="s">
        <v>367</v>
      </c>
      <c r="G76" s="96" t="s">
        <v>367</v>
      </c>
      <c r="H76" s="96" t="s">
        <v>367</v>
      </c>
      <c r="I76" s="96" t="s">
        <v>367</v>
      </c>
      <c r="J76" s="96" t="s">
        <v>367</v>
      </c>
      <c r="K76" s="96" t="s">
        <v>367</v>
      </c>
      <c r="L76" s="96" t="s">
        <v>367</v>
      </c>
      <c r="M76" s="96" t="s">
        <v>367</v>
      </c>
      <c r="N76" s="96" t="s">
        <v>367</v>
      </c>
      <c r="O76" s="96" t="s">
        <v>367</v>
      </c>
      <c r="P76" s="96" t="s">
        <v>367</v>
      </c>
      <c r="Q76" s="96" t="s">
        <v>367</v>
      </c>
      <c r="R76" s="361" t="s">
        <v>367</v>
      </c>
      <c r="S76" s="30"/>
      <c r="T76" s="566"/>
    </row>
    <row r="77" spans="1:20" ht="18" customHeight="1" x14ac:dyDescent="0.15">
      <c r="A77" s="725"/>
      <c r="B77" s="218" t="s">
        <v>441</v>
      </c>
      <c r="C77" s="177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361"/>
      <c r="S77" s="30"/>
      <c r="T77" s="565"/>
    </row>
    <row r="78" spans="1:20" ht="18" customHeight="1" thickBot="1" x14ac:dyDescent="0.2">
      <c r="A78" s="725"/>
      <c r="B78" s="218" t="s">
        <v>336</v>
      </c>
      <c r="C78" s="177" t="s">
        <v>367</v>
      </c>
      <c r="D78" s="96" t="s">
        <v>367</v>
      </c>
      <c r="E78" s="96" t="s">
        <v>367</v>
      </c>
      <c r="F78" s="96" t="s">
        <v>367</v>
      </c>
      <c r="G78" s="96" t="s">
        <v>367</v>
      </c>
      <c r="H78" s="96" t="s">
        <v>367</v>
      </c>
      <c r="I78" s="96" t="s">
        <v>367</v>
      </c>
      <c r="J78" s="96" t="s">
        <v>367</v>
      </c>
      <c r="K78" s="96" t="s">
        <v>367</v>
      </c>
      <c r="L78" s="96" t="s">
        <v>367</v>
      </c>
      <c r="M78" s="96" t="s">
        <v>367</v>
      </c>
      <c r="N78" s="96" t="s">
        <v>367</v>
      </c>
      <c r="O78" s="96" t="s">
        <v>367</v>
      </c>
      <c r="P78" s="96" t="s">
        <v>367</v>
      </c>
      <c r="Q78" s="96" t="s">
        <v>367</v>
      </c>
      <c r="R78" s="361" t="s">
        <v>367</v>
      </c>
      <c r="S78" s="30"/>
      <c r="T78" s="565"/>
    </row>
    <row r="79" spans="1:20" s="2" customFormat="1" ht="18" customHeight="1" x14ac:dyDescent="0.15">
      <c r="A79" s="654" t="s">
        <v>176</v>
      </c>
      <c r="B79" s="217" t="s">
        <v>323</v>
      </c>
      <c r="C79" s="356">
        <v>37</v>
      </c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358"/>
      <c r="S79" s="30"/>
      <c r="T79" s="566"/>
    </row>
    <row r="80" spans="1:20" s="2" customFormat="1" ht="18" customHeight="1" x14ac:dyDescent="0.15">
      <c r="A80" s="655"/>
      <c r="B80" s="218" t="s">
        <v>442</v>
      </c>
      <c r="C80" s="177" t="s">
        <v>367</v>
      </c>
      <c r="D80" s="96" t="s">
        <v>367</v>
      </c>
      <c r="E80" s="96" t="s">
        <v>367</v>
      </c>
      <c r="F80" s="96" t="s">
        <v>367</v>
      </c>
      <c r="G80" s="96" t="s">
        <v>367</v>
      </c>
      <c r="H80" s="96" t="s">
        <v>367</v>
      </c>
      <c r="I80" s="96" t="s">
        <v>367</v>
      </c>
      <c r="J80" s="96" t="s">
        <v>367</v>
      </c>
      <c r="K80" s="96" t="s">
        <v>367</v>
      </c>
      <c r="L80" s="96" t="s">
        <v>367</v>
      </c>
      <c r="M80" s="96" t="s">
        <v>367</v>
      </c>
      <c r="N80" s="96" t="s">
        <v>367</v>
      </c>
      <c r="O80" s="96" t="s">
        <v>367</v>
      </c>
      <c r="P80" s="96" t="s">
        <v>367</v>
      </c>
      <c r="Q80" s="96" t="s">
        <v>367</v>
      </c>
      <c r="R80" s="361" t="s">
        <v>367</v>
      </c>
      <c r="S80" s="30"/>
      <c r="T80" s="566"/>
    </row>
    <row r="81" spans="1:20" s="2" customFormat="1" ht="18" customHeight="1" x14ac:dyDescent="0.15">
      <c r="A81" s="655"/>
      <c r="B81" s="218" t="s">
        <v>325</v>
      </c>
      <c r="C81" s="177" t="s">
        <v>367</v>
      </c>
      <c r="D81" s="96" t="s">
        <v>367</v>
      </c>
      <c r="E81" s="96" t="s">
        <v>367</v>
      </c>
      <c r="F81" s="96" t="s">
        <v>367</v>
      </c>
      <c r="G81" s="96" t="s">
        <v>367</v>
      </c>
      <c r="H81" s="96" t="s">
        <v>367</v>
      </c>
      <c r="I81" s="96" t="s">
        <v>367</v>
      </c>
      <c r="J81" s="96" t="s">
        <v>367</v>
      </c>
      <c r="K81" s="96" t="s">
        <v>367</v>
      </c>
      <c r="L81" s="96" t="s">
        <v>367</v>
      </c>
      <c r="M81" s="96" t="s">
        <v>367</v>
      </c>
      <c r="N81" s="96" t="s">
        <v>367</v>
      </c>
      <c r="O81" s="96" t="s">
        <v>367</v>
      </c>
      <c r="P81" s="96" t="s">
        <v>367</v>
      </c>
      <c r="Q81" s="96" t="s">
        <v>367</v>
      </c>
      <c r="R81" s="361" t="s">
        <v>367</v>
      </c>
      <c r="S81" s="30"/>
      <c r="T81" s="566"/>
    </row>
    <row r="82" spans="1:20" s="2" customFormat="1" ht="18" customHeight="1" x14ac:dyDescent="0.15">
      <c r="A82" s="655"/>
      <c r="B82" s="218" t="s">
        <v>326</v>
      </c>
      <c r="C82" s="177" t="s">
        <v>367</v>
      </c>
      <c r="D82" s="96" t="s">
        <v>367</v>
      </c>
      <c r="E82" s="96" t="s">
        <v>367</v>
      </c>
      <c r="F82" s="96" t="s">
        <v>367</v>
      </c>
      <c r="G82" s="96" t="s">
        <v>367</v>
      </c>
      <c r="H82" s="96" t="s">
        <v>367</v>
      </c>
      <c r="I82" s="96" t="s">
        <v>367</v>
      </c>
      <c r="J82" s="96" t="s">
        <v>367</v>
      </c>
      <c r="K82" s="96" t="s">
        <v>367</v>
      </c>
      <c r="L82" s="96" t="s">
        <v>367</v>
      </c>
      <c r="M82" s="96" t="s">
        <v>367</v>
      </c>
      <c r="N82" s="96" t="s">
        <v>367</v>
      </c>
      <c r="O82" s="96" t="s">
        <v>367</v>
      </c>
      <c r="P82" s="96" t="s">
        <v>367</v>
      </c>
      <c r="Q82" s="96" t="s">
        <v>367</v>
      </c>
      <c r="R82" s="361" t="s">
        <v>367</v>
      </c>
      <c r="S82" s="30"/>
      <c r="T82" s="566"/>
    </row>
    <row r="83" spans="1:20" s="2" customFormat="1" ht="18" customHeight="1" thickBot="1" x14ac:dyDescent="0.2">
      <c r="A83" s="655"/>
      <c r="B83" s="218" t="s">
        <v>337</v>
      </c>
      <c r="C83" s="177">
        <v>204</v>
      </c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361"/>
      <c r="S83" s="106"/>
      <c r="T83" s="566"/>
    </row>
    <row r="84" spans="1:20" ht="18" customHeight="1" x14ac:dyDescent="0.15">
      <c r="A84" s="654" t="s">
        <v>141</v>
      </c>
      <c r="B84" s="213" t="s">
        <v>327</v>
      </c>
      <c r="C84" s="356">
        <v>5</v>
      </c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358"/>
      <c r="S84" s="106"/>
      <c r="T84" s="565"/>
    </row>
    <row r="85" spans="1:20" ht="18" customHeight="1" x14ac:dyDescent="0.15">
      <c r="A85" s="658"/>
      <c r="B85" s="212" t="s">
        <v>328</v>
      </c>
      <c r="C85" s="177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361"/>
      <c r="S85" s="30"/>
      <c r="T85" s="565"/>
    </row>
    <row r="86" spans="1:20" s="2" customFormat="1" ht="18" customHeight="1" x14ac:dyDescent="0.15">
      <c r="A86" s="658"/>
      <c r="B86" s="212" t="s">
        <v>329</v>
      </c>
      <c r="C86" s="177" t="s">
        <v>367</v>
      </c>
      <c r="D86" s="96" t="s">
        <v>367</v>
      </c>
      <c r="E86" s="96" t="s">
        <v>367</v>
      </c>
      <c r="F86" s="96" t="s">
        <v>367</v>
      </c>
      <c r="G86" s="96" t="s">
        <v>367</v>
      </c>
      <c r="H86" s="96" t="s">
        <v>367</v>
      </c>
      <c r="I86" s="96" t="s">
        <v>367</v>
      </c>
      <c r="J86" s="96" t="s">
        <v>367</v>
      </c>
      <c r="K86" s="96" t="s">
        <v>367</v>
      </c>
      <c r="L86" s="96" t="s">
        <v>367</v>
      </c>
      <c r="M86" s="96" t="s">
        <v>367</v>
      </c>
      <c r="N86" s="96" t="s">
        <v>367</v>
      </c>
      <c r="O86" s="96" t="s">
        <v>367</v>
      </c>
      <c r="P86" s="96" t="s">
        <v>367</v>
      </c>
      <c r="Q86" s="96" t="s">
        <v>367</v>
      </c>
      <c r="R86" s="361" t="s">
        <v>367</v>
      </c>
      <c r="S86" s="30"/>
      <c r="T86" s="566"/>
    </row>
    <row r="87" spans="1:20" ht="18" customHeight="1" x14ac:dyDescent="0.15">
      <c r="A87" s="658"/>
      <c r="B87" s="212" t="s">
        <v>330</v>
      </c>
      <c r="C87" s="177" t="s">
        <v>367</v>
      </c>
      <c r="D87" s="96" t="s">
        <v>367</v>
      </c>
      <c r="E87" s="96" t="s">
        <v>367</v>
      </c>
      <c r="F87" s="96" t="s">
        <v>367</v>
      </c>
      <c r="G87" s="96" t="s">
        <v>367</v>
      </c>
      <c r="H87" s="96" t="s">
        <v>367</v>
      </c>
      <c r="I87" s="96" t="s">
        <v>367</v>
      </c>
      <c r="J87" s="96" t="s">
        <v>367</v>
      </c>
      <c r="K87" s="96" t="s">
        <v>367</v>
      </c>
      <c r="L87" s="96" t="s">
        <v>367</v>
      </c>
      <c r="M87" s="96" t="s">
        <v>367</v>
      </c>
      <c r="N87" s="96" t="s">
        <v>367</v>
      </c>
      <c r="O87" s="96" t="s">
        <v>367</v>
      </c>
      <c r="P87" s="96" t="s">
        <v>367</v>
      </c>
      <c r="Q87" s="96" t="s">
        <v>367</v>
      </c>
      <c r="R87" s="361" t="s">
        <v>367</v>
      </c>
      <c r="S87" s="30"/>
      <c r="T87" s="565"/>
    </row>
    <row r="88" spans="1:20" ht="18" customHeight="1" x14ac:dyDescent="0.15">
      <c r="A88" s="658"/>
      <c r="B88" s="212" t="s">
        <v>331</v>
      </c>
      <c r="C88" s="177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361"/>
      <c r="S88" s="30"/>
      <c r="T88" s="565"/>
    </row>
    <row r="89" spans="1:20" ht="18" customHeight="1" x14ac:dyDescent="0.15">
      <c r="A89" s="658"/>
      <c r="B89" s="441" t="s">
        <v>332</v>
      </c>
      <c r="C89" s="177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361"/>
      <c r="S89" s="30"/>
      <c r="T89" s="565"/>
    </row>
    <row r="90" spans="1:20" ht="18" customHeight="1" x14ac:dyDescent="0.15">
      <c r="A90" s="658"/>
      <c r="B90" s="218" t="s">
        <v>333</v>
      </c>
      <c r="C90" s="366"/>
      <c r="D90" s="376"/>
      <c r="E90" s="366"/>
      <c r="F90" s="366"/>
      <c r="G90" s="366"/>
      <c r="H90" s="366"/>
      <c r="I90" s="366"/>
      <c r="J90" s="366"/>
      <c r="K90" s="366"/>
      <c r="L90" s="366"/>
      <c r="M90" s="377"/>
      <c r="N90" s="366"/>
      <c r="O90" s="377"/>
      <c r="P90" s="366"/>
      <c r="Q90" s="376"/>
      <c r="R90" s="378"/>
      <c r="S90" s="30"/>
      <c r="T90" s="565"/>
    </row>
    <row r="91" spans="1:20" ht="18" customHeight="1" x14ac:dyDescent="0.15">
      <c r="A91" s="725"/>
      <c r="B91" s="218" t="s">
        <v>334</v>
      </c>
      <c r="C91" s="177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361"/>
      <c r="S91" s="30"/>
      <c r="T91" s="565"/>
    </row>
    <row r="92" spans="1:20" ht="18" customHeight="1" thickBot="1" x14ac:dyDescent="0.2">
      <c r="A92" s="725"/>
      <c r="B92" s="218" t="s">
        <v>337</v>
      </c>
      <c r="C92" s="527">
        <v>11</v>
      </c>
      <c r="D92" s="528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8"/>
      <c r="Q92" s="528"/>
      <c r="R92" s="384"/>
      <c r="S92" s="106"/>
      <c r="T92" s="565"/>
    </row>
    <row r="93" spans="1:20" ht="24.75" customHeight="1" x14ac:dyDescent="0.15">
      <c r="A93" s="618" t="s">
        <v>142</v>
      </c>
      <c r="B93" s="217" t="s">
        <v>443</v>
      </c>
      <c r="C93" s="356" t="s">
        <v>367</v>
      </c>
      <c r="D93" s="529" t="s">
        <v>367</v>
      </c>
      <c r="E93" s="529" t="s">
        <v>367</v>
      </c>
      <c r="F93" s="529" t="s">
        <v>367</v>
      </c>
      <c r="G93" s="529" t="s">
        <v>367</v>
      </c>
      <c r="H93" s="529" t="s">
        <v>367</v>
      </c>
      <c r="I93" s="529" t="s">
        <v>367</v>
      </c>
      <c r="J93" s="529" t="s">
        <v>367</v>
      </c>
      <c r="K93" s="529" t="s">
        <v>367</v>
      </c>
      <c r="L93" s="529" t="s">
        <v>367</v>
      </c>
      <c r="M93" s="529" t="s">
        <v>367</v>
      </c>
      <c r="N93" s="529" t="s">
        <v>367</v>
      </c>
      <c r="O93" s="529" t="s">
        <v>367</v>
      </c>
      <c r="P93" s="529" t="s">
        <v>367</v>
      </c>
      <c r="Q93" s="529" t="s">
        <v>367</v>
      </c>
      <c r="R93" s="530" t="s">
        <v>367</v>
      </c>
      <c r="S93" s="30"/>
      <c r="T93" s="565"/>
    </row>
    <row r="94" spans="1:20" ht="29.25" customHeight="1" thickBot="1" x14ac:dyDescent="0.2">
      <c r="A94" s="620"/>
      <c r="B94" s="432" t="s">
        <v>336</v>
      </c>
      <c r="C94" s="193" t="s">
        <v>367</v>
      </c>
      <c r="D94" s="397" t="s">
        <v>367</v>
      </c>
      <c r="E94" s="397" t="s">
        <v>367</v>
      </c>
      <c r="F94" s="397" t="s">
        <v>367</v>
      </c>
      <c r="G94" s="397" t="s">
        <v>367</v>
      </c>
      <c r="H94" s="397" t="s">
        <v>367</v>
      </c>
      <c r="I94" s="397" t="s">
        <v>367</v>
      </c>
      <c r="J94" s="397" t="s">
        <v>367</v>
      </c>
      <c r="K94" s="397" t="s">
        <v>367</v>
      </c>
      <c r="L94" s="397" t="s">
        <v>367</v>
      </c>
      <c r="M94" s="397" t="s">
        <v>367</v>
      </c>
      <c r="N94" s="397" t="s">
        <v>367</v>
      </c>
      <c r="O94" s="397" t="s">
        <v>367</v>
      </c>
      <c r="P94" s="397" t="s">
        <v>367</v>
      </c>
      <c r="Q94" s="397" t="s">
        <v>367</v>
      </c>
      <c r="R94" s="385" t="s">
        <v>367</v>
      </c>
      <c r="S94" s="30"/>
      <c r="T94" s="565"/>
    </row>
    <row r="95" spans="1:20" ht="17.25" x14ac:dyDescent="0.2">
      <c r="A95" s="133" t="s">
        <v>130</v>
      </c>
      <c r="B95" s="23"/>
      <c r="C95" s="26"/>
      <c r="D95" s="27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7"/>
      <c r="R95" s="26"/>
      <c r="S95" s="30"/>
      <c r="T95" s="4"/>
    </row>
    <row r="96" spans="1:20" ht="17.25" x14ac:dyDescent="0.2">
      <c r="A96" s="133"/>
      <c r="B96" s="134"/>
      <c r="C96" s="26"/>
      <c r="D96" s="27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7"/>
      <c r="R96" s="26"/>
      <c r="S96" s="30"/>
      <c r="T96" s="4"/>
    </row>
    <row r="97" spans="1:20" ht="17.25" x14ac:dyDescent="0.2">
      <c r="A97" s="133"/>
      <c r="B97" s="134"/>
      <c r="C97" s="26"/>
      <c r="D97" s="27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7"/>
      <c r="R97" s="26"/>
      <c r="S97" s="30"/>
      <c r="T97" s="4"/>
    </row>
    <row r="98" spans="1:20" ht="30" customHeight="1" x14ac:dyDescent="0.2">
      <c r="A98" s="25"/>
      <c r="B98" s="23"/>
      <c r="C98" s="26"/>
      <c r="D98" s="27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7"/>
      <c r="R98" s="26"/>
      <c r="S98" s="30"/>
      <c r="T98" s="4"/>
    </row>
    <row r="99" spans="1:20" ht="30" customHeight="1" x14ac:dyDescent="0.2">
      <c r="A99" s="25"/>
      <c r="B99" s="23"/>
      <c r="C99" s="26"/>
      <c r="D99" s="27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7"/>
      <c r="R99" s="26"/>
      <c r="S99" s="30"/>
      <c r="T99" s="4"/>
    </row>
    <row r="100" spans="1:20" ht="30" customHeight="1" x14ac:dyDescent="0.2">
      <c r="A100" s="25"/>
      <c r="B100" s="23"/>
      <c r="C100" s="26"/>
      <c r="D100" s="27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7"/>
      <c r="R100" s="26"/>
      <c r="S100" s="30"/>
      <c r="T100" s="4"/>
    </row>
    <row r="101" spans="1:20" ht="30" customHeight="1" x14ac:dyDescent="0.2">
      <c r="A101" s="25"/>
      <c r="B101" s="23"/>
      <c r="C101" s="26"/>
      <c r="D101" s="27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7"/>
      <c r="R101" s="26"/>
      <c r="S101" s="30"/>
      <c r="T101" s="4"/>
    </row>
    <row r="102" spans="1:20" ht="30" customHeight="1" x14ac:dyDescent="0.2">
      <c r="A102" s="25"/>
      <c r="B102" s="23"/>
      <c r="C102" s="26"/>
      <c r="D102" s="27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7"/>
      <c r="R102" s="26"/>
      <c r="S102" s="30"/>
      <c r="T102" s="4"/>
    </row>
    <row r="103" spans="1:20" ht="30" customHeight="1" x14ac:dyDescent="0.2">
      <c r="A103" s="25"/>
      <c r="B103" s="23"/>
      <c r="C103" s="26"/>
      <c r="D103" s="2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7"/>
      <c r="R103" s="26"/>
      <c r="S103" s="30"/>
      <c r="T103" s="4"/>
    </row>
    <row r="104" spans="1:20" ht="30" customHeight="1" x14ac:dyDescent="0.2">
      <c r="A104" s="25"/>
      <c r="B104" s="23"/>
      <c r="C104" s="26"/>
      <c r="D104" s="2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7"/>
      <c r="R104" s="26"/>
      <c r="S104" s="30"/>
      <c r="T104" s="4"/>
    </row>
    <row r="105" spans="1:20" ht="30" customHeight="1" x14ac:dyDescent="0.2">
      <c r="A105" s="25"/>
      <c r="B105" s="23"/>
      <c r="C105" s="26"/>
      <c r="D105" s="27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7"/>
      <c r="R105" s="26"/>
      <c r="S105" s="30"/>
      <c r="T105" s="4"/>
    </row>
    <row r="106" spans="1:20" ht="30" customHeight="1" x14ac:dyDescent="0.2">
      <c r="A106" s="25"/>
      <c r="B106" s="23"/>
      <c r="C106" s="26"/>
      <c r="D106" s="27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7"/>
      <c r="R106" s="26"/>
      <c r="S106" s="30"/>
      <c r="T106" s="4"/>
    </row>
    <row r="107" spans="1:20" ht="30" customHeight="1" x14ac:dyDescent="0.2">
      <c r="A107" s="25"/>
      <c r="B107" s="23"/>
      <c r="C107" s="26"/>
      <c r="D107" s="27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7"/>
      <c r="R107" s="26"/>
      <c r="S107" s="30"/>
      <c r="T107" s="4"/>
    </row>
    <row r="108" spans="1:20" ht="30" customHeight="1" x14ac:dyDescent="0.2">
      <c r="A108" s="25"/>
      <c r="B108" s="23"/>
      <c r="C108" s="26"/>
      <c r="D108" s="27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7"/>
      <c r="R108" s="26"/>
      <c r="S108" s="30"/>
      <c r="T108" s="4"/>
    </row>
    <row r="109" spans="1:20" ht="30" customHeight="1" x14ac:dyDescent="0.2">
      <c r="A109" s="25"/>
      <c r="B109" s="23"/>
      <c r="C109" s="26"/>
      <c r="D109" s="27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7"/>
      <c r="R109" s="26"/>
      <c r="S109" s="30"/>
      <c r="T109" s="4"/>
    </row>
    <row r="110" spans="1:20" ht="30" customHeight="1" x14ac:dyDescent="0.2">
      <c r="A110" s="25"/>
      <c r="B110" s="23"/>
      <c r="C110" s="26"/>
      <c r="D110" s="27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7"/>
      <c r="R110" s="26"/>
      <c r="S110" s="30"/>
      <c r="T110" s="4"/>
    </row>
    <row r="111" spans="1:20" ht="30" customHeight="1" x14ac:dyDescent="0.2">
      <c r="A111" s="25"/>
      <c r="B111" s="23"/>
      <c r="C111" s="26"/>
      <c r="D111" s="27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7"/>
      <c r="R111" s="26"/>
      <c r="S111" s="30"/>
      <c r="T111" s="4"/>
    </row>
    <row r="112" spans="1:20" ht="30" customHeight="1" x14ac:dyDescent="0.2">
      <c r="A112" s="25"/>
      <c r="B112" s="23"/>
      <c r="C112" s="26"/>
      <c r="D112" s="27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7"/>
      <c r="R112" s="26"/>
      <c r="S112" s="30"/>
      <c r="T112" s="4"/>
    </row>
    <row r="113" spans="1:20" ht="30" customHeight="1" x14ac:dyDescent="0.2">
      <c r="A113" s="25"/>
      <c r="B113" s="23"/>
      <c r="C113" s="26"/>
      <c r="D113" s="27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  <c r="R113" s="26"/>
      <c r="S113" s="30"/>
      <c r="T113" s="4"/>
    </row>
    <row r="114" spans="1:20" ht="30" customHeight="1" x14ac:dyDescent="0.2">
      <c r="A114" s="25"/>
      <c r="B114" s="23"/>
      <c r="C114" s="26"/>
      <c r="D114" s="27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7"/>
      <c r="R114" s="26"/>
      <c r="S114" s="4"/>
      <c r="T114" s="4"/>
    </row>
    <row r="115" spans="1:20" ht="30" customHeight="1" x14ac:dyDescent="0.2">
      <c r="A115" s="25"/>
      <c r="B115" s="23"/>
      <c r="C115" s="26"/>
      <c r="D115" s="27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7"/>
      <c r="R115" s="26"/>
      <c r="S115" s="4"/>
      <c r="T115" s="4"/>
    </row>
    <row r="116" spans="1:20" ht="30" customHeight="1" x14ac:dyDescent="0.2">
      <c r="A116" s="25"/>
      <c r="B116" s="23"/>
      <c r="C116" s="26"/>
      <c r="D116" s="27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7"/>
      <c r="R116" s="26"/>
    </row>
    <row r="117" spans="1:20" ht="17.25" x14ac:dyDescent="0.2">
      <c r="A117" s="25"/>
      <c r="B117" s="23"/>
      <c r="C117" s="26"/>
      <c r="D117" s="27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7"/>
      <c r="R117" s="26"/>
    </row>
    <row r="118" spans="1:20" ht="17.25" x14ac:dyDescent="0.2">
      <c r="A118" s="25"/>
      <c r="B118" s="23"/>
      <c r="C118" s="26"/>
      <c r="D118" s="27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7"/>
      <c r="R118" s="26"/>
    </row>
    <row r="119" spans="1:20" x14ac:dyDescent="0.15">
      <c r="A119" s="4" t="s">
        <v>78</v>
      </c>
      <c r="B119" s="10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20" x14ac:dyDescent="0.15">
      <c r="A120" s="4" t="s">
        <v>79</v>
      </c>
      <c r="B120" s="10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20" x14ac:dyDescent="0.15">
      <c r="A121" s="2"/>
      <c r="B121" s="10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20" x14ac:dyDescent="0.15">
      <c r="A122" s="2"/>
      <c r="B122" s="10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20" x14ac:dyDescent="0.15">
      <c r="A123" s="2"/>
      <c r="B123" s="10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20" x14ac:dyDescent="0.15">
      <c r="A124" s="2"/>
      <c r="B124" s="10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20" x14ac:dyDescent="0.15">
      <c r="A125" s="2"/>
      <c r="B125" s="10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20" x14ac:dyDescent="0.15">
      <c r="A126" s="2"/>
      <c r="B126" s="10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20" x14ac:dyDescent="0.15">
      <c r="A127" s="2"/>
      <c r="B127" s="10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20" x14ac:dyDescent="0.15">
      <c r="A128" s="2"/>
      <c r="B128" s="10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15">
      <c r="A129" s="2"/>
      <c r="B129" s="10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15">
      <c r="A130" s="2"/>
      <c r="B130" s="10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15">
      <c r="A131" s="2"/>
      <c r="B131" s="10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15">
      <c r="A132" s="2"/>
      <c r="B132" s="10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15">
      <c r="A133" s="2"/>
      <c r="B133" s="10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15">
      <c r="A134" s="2"/>
      <c r="B134" s="10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15">
      <c r="A135" s="2"/>
      <c r="B135" s="10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15">
      <c r="A136" s="2"/>
      <c r="B136" s="10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15">
      <c r="A137" s="2"/>
      <c r="B137" s="10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15">
      <c r="A138" s="2"/>
      <c r="B138" s="10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15">
      <c r="A139" s="2"/>
      <c r="B139" s="10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15">
      <c r="A140" s="2"/>
      <c r="B140" s="10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15">
      <c r="A141" s="2"/>
      <c r="B141" s="10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15">
      <c r="A142" s="2"/>
      <c r="B142" s="10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15">
      <c r="A143" s="2"/>
      <c r="B143" s="10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15">
      <c r="A144" s="2"/>
      <c r="B144" s="10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15">
      <c r="A145" s="2"/>
      <c r="B145" s="10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15">
      <c r="A146" s="2"/>
      <c r="B146" s="10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15">
      <c r="A147" s="2"/>
      <c r="B147" s="10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15">
      <c r="A148" s="2"/>
      <c r="B148" s="10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15">
      <c r="A149" s="2"/>
      <c r="B149" s="10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15">
      <c r="A150" s="2"/>
      <c r="B150" s="10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15">
      <c r="A151" s="2"/>
      <c r="B151" s="10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15">
      <c r="A152" s="2"/>
      <c r="B152" s="10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15">
      <c r="A153" s="2"/>
      <c r="B153" s="10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15">
      <c r="A154" s="2"/>
      <c r="B154" s="10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15">
      <c r="A155" s="2"/>
      <c r="B155" s="10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15">
      <c r="A156" s="2"/>
      <c r="B156" s="10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15">
      <c r="A157" s="2"/>
      <c r="B157" s="10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15">
      <c r="A158" s="2"/>
      <c r="B158" s="10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15">
      <c r="A159" s="2"/>
      <c r="B159" s="10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15">
      <c r="A160" s="2"/>
      <c r="B160" s="10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</sheetData>
  <mergeCells count="29">
    <mergeCell ref="A66:A73"/>
    <mergeCell ref="A74:A78"/>
    <mergeCell ref="A79:A83"/>
    <mergeCell ref="A84:A92"/>
    <mergeCell ref="A93:A94"/>
    <mergeCell ref="A62:A65"/>
    <mergeCell ref="A13:B13"/>
    <mergeCell ref="A14:B14"/>
    <mergeCell ref="A15:A21"/>
    <mergeCell ref="A22:A24"/>
    <mergeCell ref="A25:A28"/>
    <mergeCell ref="A29:A32"/>
    <mergeCell ref="A33:A34"/>
    <mergeCell ref="A35:A38"/>
    <mergeCell ref="A39:A47"/>
    <mergeCell ref="A48:A57"/>
    <mergeCell ref="A58:A61"/>
    <mergeCell ref="Q3:Q9"/>
    <mergeCell ref="R3:R9"/>
    <mergeCell ref="D4:D9"/>
    <mergeCell ref="J4:K5"/>
    <mergeCell ref="A11:B11"/>
    <mergeCell ref="N3:O5"/>
    <mergeCell ref="P3:P9"/>
    <mergeCell ref="A12:B12"/>
    <mergeCell ref="A2:A10"/>
    <mergeCell ref="D3:G3"/>
    <mergeCell ref="H3:I5"/>
    <mergeCell ref="L3:M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56" firstPageNumber="81" fitToHeight="2" pageOrder="overThenDown" orientation="portrait" useFirstPageNumber="1" r:id="rId1"/>
  <headerFooter scaleWithDoc="0" alignWithMargins="0">
    <oddFooter>&amp;C&amp;P</oddFooter>
  </headerFooter>
  <rowBreaks count="1" manualBreakCount="1">
    <brk id="4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view="pageBreakPreview" zoomScale="85" zoomScaleNormal="100" zoomScaleSheetLayoutView="85" workbookViewId="0">
      <selection activeCell="D40" sqref="D40"/>
    </sheetView>
  </sheetViews>
  <sheetFormatPr defaultRowHeight="14.25" x14ac:dyDescent="0.15"/>
  <cols>
    <col min="1" max="1" width="5" customWidth="1"/>
    <col min="2" max="2" width="22.375" customWidth="1"/>
    <col min="3" max="15" width="12.125" customWidth="1"/>
  </cols>
  <sheetData>
    <row r="1" spans="1:16" s="117" customFormat="1" ht="30" customHeight="1" thickBot="1" x14ac:dyDescent="0.2">
      <c r="A1" s="109" t="s">
        <v>403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2"/>
    </row>
    <row r="2" spans="1:16" ht="18" customHeight="1" x14ac:dyDescent="0.15">
      <c r="A2" s="801" t="s">
        <v>81</v>
      </c>
      <c r="B2" s="798" t="s">
        <v>4</v>
      </c>
      <c r="C2" s="66" t="s">
        <v>127</v>
      </c>
      <c r="D2" s="65" t="s">
        <v>35</v>
      </c>
      <c r="E2" s="168" t="s">
        <v>251</v>
      </c>
      <c r="F2" s="169" t="s">
        <v>253</v>
      </c>
      <c r="G2" s="172" t="s">
        <v>254</v>
      </c>
      <c r="H2" s="173"/>
      <c r="I2" s="169" t="s">
        <v>258</v>
      </c>
      <c r="J2" s="172" t="s">
        <v>260</v>
      </c>
      <c r="K2" s="188" t="s">
        <v>261</v>
      </c>
      <c r="L2" s="180" t="s">
        <v>37</v>
      </c>
      <c r="M2" s="170"/>
      <c r="N2" s="170"/>
      <c r="O2" s="170"/>
      <c r="P2" s="3"/>
    </row>
    <row r="3" spans="1:16" ht="18" customHeight="1" x14ac:dyDescent="0.15">
      <c r="A3" s="802"/>
      <c r="B3" s="799"/>
      <c r="C3" s="287" t="s">
        <v>44</v>
      </c>
      <c r="D3" s="271" t="s">
        <v>36</v>
      </c>
      <c r="E3" s="288" t="s">
        <v>252</v>
      </c>
      <c r="F3" s="289"/>
      <c r="G3" s="289"/>
      <c r="H3" s="290" t="s">
        <v>255</v>
      </c>
      <c r="I3" s="291" t="s">
        <v>259</v>
      </c>
      <c r="J3" s="174"/>
      <c r="K3" s="189"/>
      <c r="L3" s="171"/>
      <c r="M3" s="18"/>
      <c r="N3" s="18"/>
      <c r="O3" s="18"/>
      <c r="P3" s="3"/>
    </row>
    <row r="4" spans="1:16" ht="18" customHeight="1" x14ac:dyDescent="0.15">
      <c r="A4" s="802"/>
      <c r="B4" s="799"/>
      <c r="C4" s="287"/>
      <c r="D4" s="271"/>
      <c r="E4" s="288"/>
      <c r="F4" s="289"/>
      <c r="G4" s="289"/>
      <c r="H4" s="288" t="s">
        <v>256</v>
      </c>
      <c r="I4" s="289"/>
      <c r="J4" s="18"/>
      <c r="K4" s="189"/>
      <c r="L4" s="171"/>
      <c r="M4" s="18"/>
      <c r="N4" s="18"/>
      <c r="O4" s="18"/>
      <c r="P4" s="3"/>
    </row>
    <row r="5" spans="1:16" ht="18" customHeight="1" x14ac:dyDescent="0.15">
      <c r="A5" s="802"/>
      <c r="B5" s="799"/>
      <c r="C5" s="287"/>
      <c r="D5" s="271"/>
      <c r="E5" s="288"/>
      <c r="F5" s="289"/>
      <c r="G5" s="289"/>
      <c r="H5" s="288" t="s">
        <v>257</v>
      </c>
      <c r="I5" s="289"/>
      <c r="J5" s="18"/>
      <c r="K5" s="189"/>
      <c r="L5" s="171"/>
      <c r="M5" s="18"/>
      <c r="N5" s="18"/>
      <c r="O5" s="18"/>
      <c r="P5" s="3"/>
    </row>
    <row r="6" spans="1:16" ht="18" customHeight="1" thickBot="1" x14ac:dyDescent="0.2">
      <c r="A6" s="803"/>
      <c r="B6" s="800"/>
      <c r="C6" s="49" t="s">
        <v>128</v>
      </c>
      <c r="D6" s="49" t="s">
        <v>128</v>
      </c>
      <c r="E6" s="49" t="s">
        <v>128</v>
      </c>
      <c r="F6" s="49" t="s">
        <v>128</v>
      </c>
      <c r="G6" s="49" t="s">
        <v>128</v>
      </c>
      <c r="H6" s="49" t="s">
        <v>128</v>
      </c>
      <c r="I6" s="49" t="s">
        <v>128</v>
      </c>
      <c r="J6" s="49" t="s">
        <v>128</v>
      </c>
      <c r="K6" s="190" t="s">
        <v>128</v>
      </c>
      <c r="L6" s="181" t="s">
        <v>128</v>
      </c>
      <c r="M6" s="18"/>
      <c r="N6" s="18"/>
      <c r="O6" s="18"/>
      <c r="P6" s="3"/>
    </row>
    <row r="7" spans="1:16" ht="21.75" customHeight="1" thickBot="1" x14ac:dyDescent="0.25">
      <c r="A7" s="806" t="s">
        <v>338</v>
      </c>
      <c r="B7" s="807"/>
      <c r="C7" s="538">
        <v>290</v>
      </c>
      <c r="D7" s="538">
        <v>236</v>
      </c>
      <c r="E7" s="538">
        <v>285</v>
      </c>
      <c r="F7" s="538"/>
      <c r="G7" s="538">
        <v>164</v>
      </c>
      <c r="H7" s="538">
        <v>1</v>
      </c>
      <c r="I7" s="538">
        <v>201</v>
      </c>
      <c r="J7" s="539">
        <v>40</v>
      </c>
      <c r="K7" s="538">
        <v>40</v>
      </c>
      <c r="L7" s="540"/>
      <c r="M7" s="28"/>
      <c r="N7" s="28"/>
      <c r="O7" s="28"/>
      <c r="P7" s="3"/>
    </row>
    <row r="8" spans="1:16" ht="21.75" customHeight="1" x14ac:dyDescent="0.2">
      <c r="A8" s="804" t="s">
        <v>342</v>
      </c>
      <c r="B8" s="805"/>
      <c r="C8" s="80" t="s">
        <v>367</v>
      </c>
      <c r="D8" s="80" t="s">
        <v>367</v>
      </c>
      <c r="E8" s="80" t="s">
        <v>367</v>
      </c>
      <c r="F8" s="80" t="s">
        <v>367</v>
      </c>
      <c r="G8" s="80" t="s">
        <v>367</v>
      </c>
      <c r="H8" s="80" t="s">
        <v>367</v>
      </c>
      <c r="I8" s="80" t="s">
        <v>367</v>
      </c>
      <c r="J8" s="81" t="s">
        <v>367</v>
      </c>
      <c r="K8" s="80" t="s">
        <v>367</v>
      </c>
      <c r="L8" s="102" t="s">
        <v>367</v>
      </c>
      <c r="M8" s="28"/>
      <c r="N8" s="28"/>
      <c r="O8" s="28"/>
      <c r="P8" s="3"/>
    </row>
    <row r="9" spans="1:16" ht="21.75" customHeight="1" x14ac:dyDescent="0.2">
      <c r="A9" s="808" t="s">
        <v>340</v>
      </c>
      <c r="B9" s="809"/>
      <c r="C9" s="82" t="s">
        <v>367</v>
      </c>
      <c r="D9" s="82" t="s">
        <v>367</v>
      </c>
      <c r="E9" s="82" t="s">
        <v>367</v>
      </c>
      <c r="F9" s="82" t="s">
        <v>367</v>
      </c>
      <c r="G9" s="82" t="s">
        <v>367</v>
      </c>
      <c r="H9" s="82" t="s">
        <v>367</v>
      </c>
      <c r="I9" s="82" t="s">
        <v>367</v>
      </c>
      <c r="J9" s="83" t="s">
        <v>367</v>
      </c>
      <c r="K9" s="82" t="s">
        <v>367</v>
      </c>
      <c r="L9" s="531" t="s">
        <v>367</v>
      </c>
      <c r="M9" s="28"/>
      <c r="N9" s="28"/>
      <c r="O9" s="28"/>
      <c r="P9" s="3"/>
    </row>
    <row r="10" spans="1:16" ht="21.75" customHeight="1" thickBot="1" x14ac:dyDescent="0.25">
      <c r="A10" s="810" t="s">
        <v>341</v>
      </c>
      <c r="B10" s="811"/>
      <c r="C10" s="79" t="s">
        <v>367</v>
      </c>
      <c r="D10" s="79" t="s">
        <v>367</v>
      </c>
      <c r="E10" s="79" t="s">
        <v>367</v>
      </c>
      <c r="F10" s="79" t="s">
        <v>367</v>
      </c>
      <c r="G10" s="79" t="s">
        <v>367</v>
      </c>
      <c r="H10" s="79" t="s">
        <v>367</v>
      </c>
      <c r="I10" s="79" t="s">
        <v>367</v>
      </c>
      <c r="J10" s="85" t="s">
        <v>367</v>
      </c>
      <c r="K10" s="79" t="s">
        <v>367</v>
      </c>
      <c r="L10" s="532" t="s">
        <v>367</v>
      </c>
      <c r="M10" s="28"/>
      <c r="N10" s="28"/>
      <c r="O10" s="28"/>
      <c r="P10" s="3"/>
    </row>
    <row r="11" spans="1:16" ht="21.75" customHeight="1" x14ac:dyDescent="0.2">
      <c r="A11" s="795" t="s">
        <v>81</v>
      </c>
      <c r="B11" s="74" t="s">
        <v>162</v>
      </c>
      <c r="C11" s="80" t="s">
        <v>367</v>
      </c>
      <c r="D11" s="80" t="s">
        <v>367</v>
      </c>
      <c r="E11" s="80" t="s">
        <v>367</v>
      </c>
      <c r="F11" s="80" t="s">
        <v>367</v>
      </c>
      <c r="G11" s="80" t="s">
        <v>367</v>
      </c>
      <c r="H11" s="80" t="s">
        <v>367</v>
      </c>
      <c r="I11" s="80" t="s">
        <v>367</v>
      </c>
      <c r="J11" s="81" t="s">
        <v>367</v>
      </c>
      <c r="K11" s="80" t="s">
        <v>367</v>
      </c>
      <c r="L11" s="102" t="s">
        <v>367</v>
      </c>
      <c r="M11" s="28"/>
      <c r="N11" s="28"/>
      <c r="O11" s="28"/>
      <c r="P11" s="3"/>
    </row>
    <row r="12" spans="1:16" ht="21.75" customHeight="1" x14ac:dyDescent="0.2">
      <c r="A12" s="796"/>
      <c r="B12" s="72" t="s">
        <v>163</v>
      </c>
      <c r="C12" s="82" t="s">
        <v>367</v>
      </c>
      <c r="D12" s="82" t="s">
        <v>367</v>
      </c>
      <c r="E12" s="82" t="s">
        <v>367</v>
      </c>
      <c r="F12" s="82" t="s">
        <v>367</v>
      </c>
      <c r="G12" s="82" t="s">
        <v>367</v>
      </c>
      <c r="H12" s="82" t="s">
        <v>367</v>
      </c>
      <c r="I12" s="82" t="s">
        <v>367</v>
      </c>
      <c r="J12" s="83" t="s">
        <v>367</v>
      </c>
      <c r="K12" s="82" t="s">
        <v>367</v>
      </c>
      <c r="L12" s="531" t="s">
        <v>367</v>
      </c>
      <c r="M12" s="28"/>
      <c r="N12" s="28"/>
      <c r="O12" s="28"/>
      <c r="P12" s="3"/>
    </row>
    <row r="13" spans="1:16" ht="21.75" customHeight="1" x14ac:dyDescent="0.2">
      <c r="A13" s="796"/>
      <c r="B13" s="72" t="s">
        <v>164</v>
      </c>
      <c r="C13" s="82" t="s">
        <v>367</v>
      </c>
      <c r="D13" s="82" t="s">
        <v>367</v>
      </c>
      <c r="E13" s="82" t="s">
        <v>367</v>
      </c>
      <c r="F13" s="82" t="s">
        <v>367</v>
      </c>
      <c r="G13" s="82" t="s">
        <v>367</v>
      </c>
      <c r="H13" s="82" t="s">
        <v>367</v>
      </c>
      <c r="I13" s="82" t="s">
        <v>367</v>
      </c>
      <c r="J13" s="83" t="s">
        <v>367</v>
      </c>
      <c r="K13" s="82" t="s">
        <v>367</v>
      </c>
      <c r="L13" s="531" t="s">
        <v>367</v>
      </c>
      <c r="M13" s="28"/>
      <c r="N13" s="28"/>
      <c r="O13" s="28"/>
      <c r="P13" s="3"/>
    </row>
    <row r="14" spans="1:16" ht="21.75" customHeight="1" x14ac:dyDescent="0.2">
      <c r="A14" s="796"/>
      <c r="B14" s="72" t="s">
        <v>161</v>
      </c>
      <c r="C14" s="82" t="s">
        <v>367</v>
      </c>
      <c r="D14" s="82" t="s">
        <v>367</v>
      </c>
      <c r="E14" s="82" t="s">
        <v>367</v>
      </c>
      <c r="F14" s="82" t="s">
        <v>367</v>
      </c>
      <c r="G14" s="82" t="s">
        <v>367</v>
      </c>
      <c r="H14" s="82" t="s">
        <v>367</v>
      </c>
      <c r="I14" s="82" t="s">
        <v>367</v>
      </c>
      <c r="J14" s="83" t="s">
        <v>367</v>
      </c>
      <c r="K14" s="82" t="s">
        <v>367</v>
      </c>
      <c r="L14" s="531" t="s">
        <v>367</v>
      </c>
      <c r="M14" s="28"/>
      <c r="N14" s="28"/>
      <c r="O14" s="28"/>
      <c r="P14" s="3"/>
    </row>
    <row r="15" spans="1:16" ht="21.75" customHeight="1" x14ac:dyDescent="0.2">
      <c r="A15" s="796"/>
      <c r="B15" s="72" t="s">
        <v>165</v>
      </c>
      <c r="C15" s="82" t="s">
        <v>367</v>
      </c>
      <c r="D15" s="82" t="s">
        <v>367</v>
      </c>
      <c r="E15" s="82" t="s">
        <v>367</v>
      </c>
      <c r="F15" s="82" t="s">
        <v>367</v>
      </c>
      <c r="G15" s="82" t="s">
        <v>367</v>
      </c>
      <c r="H15" s="82" t="s">
        <v>367</v>
      </c>
      <c r="I15" s="82" t="s">
        <v>367</v>
      </c>
      <c r="J15" s="83" t="s">
        <v>367</v>
      </c>
      <c r="K15" s="82" t="s">
        <v>367</v>
      </c>
      <c r="L15" s="531" t="s">
        <v>367</v>
      </c>
      <c r="M15" s="28"/>
      <c r="N15" s="28"/>
      <c r="O15" s="28"/>
      <c r="P15" s="3"/>
    </row>
    <row r="16" spans="1:16" ht="21.75" customHeight="1" x14ac:dyDescent="0.2">
      <c r="A16" s="796"/>
      <c r="B16" s="72" t="s">
        <v>166</v>
      </c>
      <c r="C16" s="82" t="s">
        <v>367</v>
      </c>
      <c r="D16" s="82" t="s">
        <v>367</v>
      </c>
      <c r="E16" s="82" t="s">
        <v>367</v>
      </c>
      <c r="F16" s="82" t="s">
        <v>367</v>
      </c>
      <c r="G16" s="82" t="s">
        <v>367</v>
      </c>
      <c r="H16" s="82" t="s">
        <v>367</v>
      </c>
      <c r="I16" s="82" t="s">
        <v>367</v>
      </c>
      <c r="J16" s="83" t="s">
        <v>367</v>
      </c>
      <c r="K16" s="82" t="s">
        <v>367</v>
      </c>
      <c r="L16" s="531" t="s">
        <v>367</v>
      </c>
      <c r="M16" s="28"/>
      <c r="N16" s="28"/>
      <c r="O16" s="28"/>
      <c r="P16" s="3"/>
    </row>
    <row r="17" spans="1:16" ht="21.75" customHeight="1" thickBot="1" x14ac:dyDescent="0.25">
      <c r="A17" s="797"/>
      <c r="B17" s="73" t="s">
        <v>160</v>
      </c>
      <c r="C17" s="79" t="s">
        <v>367</v>
      </c>
      <c r="D17" s="79" t="s">
        <v>367</v>
      </c>
      <c r="E17" s="79" t="s">
        <v>367</v>
      </c>
      <c r="F17" s="79" t="s">
        <v>367</v>
      </c>
      <c r="G17" s="79" t="s">
        <v>367</v>
      </c>
      <c r="H17" s="79" t="s">
        <v>367</v>
      </c>
      <c r="I17" s="79" t="s">
        <v>367</v>
      </c>
      <c r="J17" s="85" t="s">
        <v>367</v>
      </c>
      <c r="K17" s="79" t="s">
        <v>367</v>
      </c>
      <c r="L17" s="532" t="s">
        <v>367</v>
      </c>
      <c r="M17" s="28"/>
      <c r="N17" s="28"/>
      <c r="O17" s="28"/>
      <c r="P17" s="3"/>
    </row>
    <row r="18" spans="1:16" ht="21.75" customHeight="1" x14ac:dyDescent="0.2">
      <c r="A18" s="787" t="s">
        <v>151</v>
      </c>
      <c r="B18" s="217" t="s">
        <v>278</v>
      </c>
      <c r="C18" s="533" t="s">
        <v>367</v>
      </c>
      <c r="D18" s="533" t="s">
        <v>367</v>
      </c>
      <c r="E18" s="533" t="s">
        <v>367</v>
      </c>
      <c r="F18" s="533" t="s">
        <v>367</v>
      </c>
      <c r="G18" s="533" t="s">
        <v>367</v>
      </c>
      <c r="H18" s="533" t="s">
        <v>367</v>
      </c>
      <c r="I18" s="533" t="s">
        <v>367</v>
      </c>
      <c r="J18" s="533" t="s">
        <v>367</v>
      </c>
      <c r="K18" s="80" t="s">
        <v>367</v>
      </c>
      <c r="L18" s="102" t="s">
        <v>367</v>
      </c>
      <c r="M18" s="28"/>
      <c r="N18" s="28"/>
      <c r="O18" s="28"/>
      <c r="P18" s="3" t="s">
        <v>152</v>
      </c>
    </row>
    <row r="19" spans="1:16" ht="21.75" customHeight="1" x14ac:dyDescent="0.2">
      <c r="A19" s="788"/>
      <c r="B19" s="220" t="s">
        <v>279</v>
      </c>
      <c r="C19" s="541">
        <v>0</v>
      </c>
      <c r="D19" s="541"/>
      <c r="E19" s="541">
        <v>0</v>
      </c>
      <c r="F19" s="541"/>
      <c r="G19" s="541"/>
      <c r="H19" s="541"/>
      <c r="I19" s="541">
        <v>0</v>
      </c>
      <c r="J19" s="542"/>
      <c r="K19" s="541"/>
      <c r="L19" s="543"/>
      <c r="M19" s="28"/>
      <c r="N19" s="28"/>
      <c r="O19" s="28"/>
      <c r="P19" s="3" t="s">
        <v>152</v>
      </c>
    </row>
    <row r="20" spans="1:16" ht="21.75" customHeight="1" thickBot="1" x14ac:dyDescent="0.25">
      <c r="A20" s="789"/>
      <c r="B20" s="258" t="s">
        <v>85</v>
      </c>
      <c r="C20" s="544" t="s">
        <v>367</v>
      </c>
      <c r="D20" s="544" t="s">
        <v>367</v>
      </c>
      <c r="E20" s="544" t="s">
        <v>367</v>
      </c>
      <c r="F20" s="544" t="s">
        <v>367</v>
      </c>
      <c r="G20" s="544" t="s">
        <v>367</v>
      </c>
      <c r="H20" s="544" t="s">
        <v>367</v>
      </c>
      <c r="I20" s="544" t="s">
        <v>367</v>
      </c>
      <c r="J20" s="545" t="s">
        <v>367</v>
      </c>
      <c r="K20" s="544" t="s">
        <v>367</v>
      </c>
      <c r="L20" s="546" t="s">
        <v>367</v>
      </c>
      <c r="M20" s="175"/>
      <c r="N20" s="175"/>
      <c r="O20" s="175"/>
      <c r="P20" s="3" t="s">
        <v>153</v>
      </c>
    </row>
    <row r="21" spans="1:16" ht="21.75" customHeight="1" x14ac:dyDescent="0.2">
      <c r="A21" s="787" t="s">
        <v>86</v>
      </c>
      <c r="B21" s="259" t="s">
        <v>282</v>
      </c>
      <c r="C21" s="260">
        <v>2</v>
      </c>
      <c r="D21" s="260"/>
      <c r="E21" s="260">
        <v>2</v>
      </c>
      <c r="F21" s="260"/>
      <c r="G21" s="260"/>
      <c r="H21" s="260"/>
      <c r="I21" s="260"/>
      <c r="J21" s="260"/>
      <c r="K21" s="261"/>
      <c r="L21" s="262"/>
      <c r="M21" s="67"/>
      <c r="N21" s="67"/>
      <c r="O21" s="67"/>
      <c r="P21" s="3" t="s">
        <v>152</v>
      </c>
    </row>
    <row r="22" spans="1:16" ht="21.75" customHeight="1" x14ac:dyDescent="0.2">
      <c r="A22" s="788"/>
      <c r="B22" s="263" t="s">
        <v>280</v>
      </c>
      <c r="C22" s="264">
        <v>3</v>
      </c>
      <c r="D22" s="264"/>
      <c r="E22" s="264">
        <v>3</v>
      </c>
      <c r="F22" s="264"/>
      <c r="G22" s="264"/>
      <c r="H22" s="264"/>
      <c r="I22" s="264"/>
      <c r="J22" s="265"/>
      <c r="K22" s="264"/>
      <c r="L22" s="266"/>
      <c r="M22" s="67"/>
      <c r="N22" s="67"/>
      <c r="O22" s="67"/>
      <c r="P22" s="3" t="s">
        <v>152</v>
      </c>
    </row>
    <row r="23" spans="1:16" ht="21.75" customHeight="1" x14ac:dyDescent="0.2">
      <c r="A23" s="788"/>
      <c r="B23" s="263" t="s">
        <v>281</v>
      </c>
      <c r="C23" s="264">
        <v>7</v>
      </c>
      <c r="D23" s="264"/>
      <c r="E23" s="264">
        <v>7</v>
      </c>
      <c r="F23" s="264"/>
      <c r="G23" s="264"/>
      <c r="H23" s="264"/>
      <c r="I23" s="264"/>
      <c r="J23" s="265"/>
      <c r="K23" s="264"/>
      <c r="L23" s="266"/>
      <c r="M23" s="67"/>
      <c r="N23" s="67"/>
      <c r="O23" s="67"/>
      <c r="P23" s="3" t="s">
        <v>152</v>
      </c>
    </row>
    <row r="24" spans="1:16" ht="21.75" customHeight="1" thickBot="1" x14ac:dyDescent="0.25">
      <c r="A24" s="789"/>
      <c r="B24" s="258" t="s">
        <v>85</v>
      </c>
      <c r="C24" s="267">
        <v>12</v>
      </c>
      <c r="D24" s="267"/>
      <c r="E24" s="267">
        <v>12</v>
      </c>
      <c r="F24" s="267"/>
      <c r="G24" s="267"/>
      <c r="H24" s="267"/>
      <c r="I24" s="267"/>
      <c r="J24" s="333"/>
      <c r="K24" s="267"/>
      <c r="L24" s="268"/>
      <c r="M24" s="176"/>
      <c r="N24" s="176"/>
      <c r="O24" s="176"/>
      <c r="P24" s="3" t="s">
        <v>153</v>
      </c>
    </row>
    <row r="25" spans="1:16" ht="21.75" customHeight="1" x14ac:dyDescent="0.2">
      <c r="A25" s="787" t="s">
        <v>89</v>
      </c>
      <c r="B25" s="259" t="s">
        <v>283</v>
      </c>
      <c r="C25" s="94" t="s">
        <v>367</v>
      </c>
      <c r="D25" s="94" t="s">
        <v>367</v>
      </c>
      <c r="E25" s="94" t="s">
        <v>367</v>
      </c>
      <c r="F25" s="94" t="s">
        <v>367</v>
      </c>
      <c r="G25" s="94" t="s">
        <v>367</v>
      </c>
      <c r="H25" s="94" t="s">
        <v>367</v>
      </c>
      <c r="I25" s="94" t="s">
        <v>367</v>
      </c>
      <c r="J25" s="94" t="s">
        <v>367</v>
      </c>
      <c r="K25" s="191" t="s">
        <v>367</v>
      </c>
      <c r="L25" s="182" t="s">
        <v>367</v>
      </c>
      <c r="M25" s="67"/>
      <c r="N25" s="67"/>
      <c r="O25" s="67"/>
      <c r="P25" s="3" t="s">
        <v>34</v>
      </c>
    </row>
    <row r="26" spans="1:16" ht="21.75" customHeight="1" x14ac:dyDescent="0.2">
      <c r="A26" s="788"/>
      <c r="B26" s="263" t="s">
        <v>284</v>
      </c>
      <c r="C26" s="96" t="s">
        <v>367</v>
      </c>
      <c r="D26" s="96" t="s">
        <v>367</v>
      </c>
      <c r="E26" s="96" t="s">
        <v>367</v>
      </c>
      <c r="F26" s="96" t="s">
        <v>367</v>
      </c>
      <c r="G26" s="96" t="s">
        <v>367</v>
      </c>
      <c r="H26" s="96" t="s">
        <v>367</v>
      </c>
      <c r="I26" s="96" t="s">
        <v>367</v>
      </c>
      <c r="J26" s="177" t="s">
        <v>367</v>
      </c>
      <c r="K26" s="96" t="s">
        <v>367</v>
      </c>
      <c r="L26" s="183" t="s">
        <v>367</v>
      </c>
      <c r="M26" s="67"/>
      <c r="N26" s="67"/>
      <c r="O26" s="67"/>
      <c r="P26" s="3" t="s">
        <v>34</v>
      </c>
    </row>
    <row r="27" spans="1:16" ht="21.75" customHeight="1" x14ac:dyDescent="0.2">
      <c r="A27" s="788"/>
      <c r="B27" s="69" t="s">
        <v>285</v>
      </c>
      <c r="C27" s="96"/>
      <c r="D27" s="96"/>
      <c r="E27" s="96"/>
      <c r="F27" s="96"/>
      <c r="G27" s="96"/>
      <c r="H27" s="96"/>
      <c r="I27" s="96"/>
      <c r="J27" s="177"/>
      <c r="K27" s="96"/>
      <c r="L27" s="183"/>
      <c r="M27" s="67"/>
      <c r="N27" s="67"/>
      <c r="O27" s="67"/>
      <c r="P27" s="3" t="s">
        <v>34</v>
      </c>
    </row>
    <row r="28" spans="1:16" ht="21.75" customHeight="1" thickBot="1" x14ac:dyDescent="0.25">
      <c r="A28" s="789"/>
      <c r="B28" s="75" t="s">
        <v>336</v>
      </c>
      <c r="C28" s="99" t="s">
        <v>367</v>
      </c>
      <c r="D28" s="99" t="s">
        <v>367</v>
      </c>
      <c r="E28" s="99" t="s">
        <v>367</v>
      </c>
      <c r="F28" s="99" t="s">
        <v>367</v>
      </c>
      <c r="G28" s="99" t="s">
        <v>367</v>
      </c>
      <c r="H28" s="99" t="s">
        <v>367</v>
      </c>
      <c r="I28" s="99" t="s">
        <v>367</v>
      </c>
      <c r="J28" s="334" t="s">
        <v>367</v>
      </c>
      <c r="K28" s="99" t="s">
        <v>367</v>
      </c>
      <c r="L28" s="184" t="s">
        <v>367</v>
      </c>
      <c r="M28" s="176"/>
      <c r="N28" s="176"/>
      <c r="O28" s="176"/>
      <c r="P28" s="3" t="s">
        <v>46</v>
      </c>
    </row>
    <row r="29" spans="1:16" ht="21.75" customHeight="1" x14ac:dyDescent="0.2">
      <c r="A29" s="787" t="s">
        <v>154</v>
      </c>
      <c r="B29" s="222" t="s">
        <v>286</v>
      </c>
      <c r="C29" s="533" t="s">
        <v>367</v>
      </c>
      <c r="D29" s="533" t="s">
        <v>367</v>
      </c>
      <c r="E29" s="533" t="s">
        <v>367</v>
      </c>
      <c r="F29" s="533" t="s">
        <v>367</v>
      </c>
      <c r="G29" s="533" t="s">
        <v>367</v>
      </c>
      <c r="H29" s="533" t="s">
        <v>367</v>
      </c>
      <c r="I29" s="533" t="s">
        <v>367</v>
      </c>
      <c r="J29" s="533" t="s">
        <v>367</v>
      </c>
      <c r="K29" s="80" t="s">
        <v>367</v>
      </c>
      <c r="L29" s="102" t="s">
        <v>367</v>
      </c>
      <c r="M29" s="28"/>
      <c r="N29" s="28"/>
      <c r="O29" s="28"/>
      <c r="P29" s="3" t="s">
        <v>152</v>
      </c>
    </row>
    <row r="30" spans="1:16" ht="21.75" customHeight="1" thickBot="1" x14ac:dyDescent="0.25">
      <c r="A30" s="789"/>
      <c r="B30" s="75" t="s">
        <v>336</v>
      </c>
      <c r="C30" s="534" t="s">
        <v>367</v>
      </c>
      <c r="D30" s="534" t="s">
        <v>367</v>
      </c>
      <c r="E30" s="534" t="s">
        <v>367</v>
      </c>
      <c r="F30" s="534" t="s">
        <v>367</v>
      </c>
      <c r="G30" s="534" t="s">
        <v>367</v>
      </c>
      <c r="H30" s="534" t="s">
        <v>367</v>
      </c>
      <c r="I30" s="534" t="s">
        <v>367</v>
      </c>
      <c r="J30" s="535" t="s">
        <v>367</v>
      </c>
      <c r="K30" s="534" t="s">
        <v>367</v>
      </c>
      <c r="L30" s="536" t="s">
        <v>367</v>
      </c>
      <c r="M30" s="175"/>
      <c r="N30" s="175"/>
      <c r="O30" s="175"/>
      <c r="P30" s="3" t="s">
        <v>153</v>
      </c>
    </row>
    <row r="31" spans="1:16" ht="21.75" customHeight="1" x14ac:dyDescent="0.2">
      <c r="A31" s="787" t="s">
        <v>155</v>
      </c>
      <c r="B31" s="222" t="s">
        <v>287</v>
      </c>
      <c r="C31" s="80" t="s">
        <v>367</v>
      </c>
      <c r="D31" s="533" t="s">
        <v>367</v>
      </c>
      <c r="E31" s="533" t="s">
        <v>367</v>
      </c>
      <c r="F31" s="533" t="s">
        <v>367</v>
      </c>
      <c r="G31" s="533" t="s">
        <v>367</v>
      </c>
      <c r="H31" s="533" t="s">
        <v>367</v>
      </c>
      <c r="I31" s="533" t="s">
        <v>367</v>
      </c>
      <c r="J31" s="533" t="s">
        <v>367</v>
      </c>
      <c r="K31" s="533" t="s">
        <v>367</v>
      </c>
      <c r="L31" s="78" t="s">
        <v>367</v>
      </c>
      <c r="M31" s="28"/>
      <c r="N31" s="28"/>
      <c r="O31" s="28"/>
      <c r="P31" s="3" t="s">
        <v>152</v>
      </c>
    </row>
    <row r="32" spans="1:16" ht="21.75" customHeight="1" x14ac:dyDescent="0.2">
      <c r="A32" s="788"/>
      <c r="B32" s="69" t="s">
        <v>288</v>
      </c>
      <c r="C32" s="547" t="s">
        <v>367</v>
      </c>
      <c r="D32" s="82" t="s">
        <v>367</v>
      </c>
      <c r="E32" s="82" t="s">
        <v>367</v>
      </c>
      <c r="F32" s="82" t="s">
        <v>367</v>
      </c>
      <c r="G32" s="82" t="s">
        <v>367</v>
      </c>
      <c r="H32" s="82" t="s">
        <v>367</v>
      </c>
      <c r="I32" s="82" t="s">
        <v>367</v>
      </c>
      <c r="J32" s="82" t="s">
        <v>367</v>
      </c>
      <c r="K32" s="82" t="s">
        <v>367</v>
      </c>
      <c r="L32" s="531" t="s">
        <v>367</v>
      </c>
      <c r="M32" s="28"/>
      <c r="N32" s="28"/>
      <c r="O32" s="28"/>
      <c r="P32" s="3" t="s">
        <v>152</v>
      </c>
    </row>
    <row r="33" spans="1:16" ht="21.75" customHeight="1" x14ac:dyDescent="0.2">
      <c r="A33" s="788"/>
      <c r="B33" s="69" t="s">
        <v>289</v>
      </c>
      <c r="C33" s="547" t="s">
        <v>367</v>
      </c>
      <c r="D33" s="82" t="s">
        <v>367</v>
      </c>
      <c r="E33" s="82" t="s">
        <v>367</v>
      </c>
      <c r="F33" s="82" t="s">
        <v>367</v>
      </c>
      <c r="G33" s="82" t="s">
        <v>367</v>
      </c>
      <c r="H33" s="82" t="s">
        <v>367</v>
      </c>
      <c r="I33" s="82" t="s">
        <v>367</v>
      </c>
      <c r="J33" s="82" t="s">
        <v>367</v>
      </c>
      <c r="K33" s="82" t="s">
        <v>367</v>
      </c>
      <c r="L33" s="531" t="s">
        <v>367</v>
      </c>
      <c r="M33" s="28"/>
      <c r="N33" s="28"/>
      <c r="O33" s="28"/>
      <c r="P33" s="3" t="s">
        <v>152</v>
      </c>
    </row>
    <row r="34" spans="1:16" ht="21.75" customHeight="1" thickBot="1" x14ac:dyDescent="0.25">
      <c r="A34" s="789"/>
      <c r="B34" s="75" t="s">
        <v>336</v>
      </c>
      <c r="C34" s="534" t="s">
        <v>367</v>
      </c>
      <c r="D34" s="534" t="s">
        <v>367</v>
      </c>
      <c r="E34" s="534" t="s">
        <v>367</v>
      </c>
      <c r="F34" s="534" t="s">
        <v>367</v>
      </c>
      <c r="G34" s="534" t="s">
        <v>367</v>
      </c>
      <c r="H34" s="534" t="s">
        <v>367</v>
      </c>
      <c r="I34" s="534" t="s">
        <v>367</v>
      </c>
      <c r="J34" s="534" t="s">
        <v>367</v>
      </c>
      <c r="K34" s="534" t="s">
        <v>367</v>
      </c>
      <c r="L34" s="536" t="s">
        <v>367</v>
      </c>
      <c r="M34" s="175"/>
      <c r="N34" s="175"/>
      <c r="O34" s="175"/>
      <c r="P34" s="3" t="s">
        <v>153</v>
      </c>
    </row>
    <row r="35" spans="1:16" ht="21.75" customHeight="1" x14ac:dyDescent="0.2">
      <c r="A35" s="787" t="s">
        <v>156</v>
      </c>
      <c r="B35" s="222" t="s">
        <v>290</v>
      </c>
      <c r="C35" s="533" t="s">
        <v>367</v>
      </c>
      <c r="D35" s="533" t="s">
        <v>367</v>
      </c>
      <c r="E35" s="533" t="s">
        <v>367</v>
      </c>
      <c r="F35" s="533" t="s">
        <v>367</v>
      </c>
      <c r="G35" s="533" t="s">
        <v>367</v>
      </c>
      <c r="H35" s="533" t="s">
        <v>367</v>
      </c>
      <c r="I35" s="533" t="s">
        <v>367</v>
      </c>
      <c r="J35" s="533" t="s">
        <v>367</v>
      </c>
      <c r="K35" s="80" t="s">
        <v>367</v>
      </c>
      <c r="L35" s="102" t="s">
        <v>367</v>
      </c>
      <c r="M35" s="28"/>
      <c r="N35" s="28"/>
      <c r="O35" s="28"/>
      <c r="P35" s="3" t="s">
        <v>34</v>
      </c>
    </row>
    <row r="36" spans="1:16" ht="21.75" customHeight="1" x14ac:dyDescent="0.2">
      <c r="A36" s="788"/>
      <c r="B36" s="223" t="s">
        <v>291</v>
      </c>
      <c r="C36" s="82" t="s">
        <v>367</v>
      </c>
      <c r="D36" s="82" t="s">
        <v>367</v>
      </c>
      <c r="E36" s="82" t="s">
        <v>367</v>
      </c>
      <c r="F36" s="82" t="s">
        <v>367</v>
      </c>
      <c r="G36" s="82" t="s">
        <v>367</v>
      </c>
      <c r="H36" s="82" t="s">
        <v>367</v>
      </c>
      <c r="I36" s="82" t="s">
        <v>367</v>
      </c>
      <c r="J36" s="83" t="s">
        <v>367</v>
      </c>
      <c r="K36" s="82" t="s">
        <v>367</v>
      </c>
      <c r="L36" s="531" t="s">
        <v>367</v>
      </c>
      <c r="M36" s="28"/>
      <c r="N36" s="28"/>
      <c r="O36" s="28"/>
      <c r="P36" s="3"/>
    </row>
    <row r="37" spans="1:16" ht="21.75" customHeight="1" x14ac:dyDescent="0.2">
      <c r="A37" s="788"/>
      <c r="B37" s="223" t="s">
        <v>292</v>
      </c>
      <c r="C37" s="82"/>
      <c r="D37" s="82"/>
      <c r="E37" s="82"/>
      <c r="F37" s="82"/>
      <c r="G37" s="82"/>
      <c r="H37" s="82"/>
      <c r="I37" s="82"/>
      <c r="J37" s="83"/>
      <c r="K37" s="82"/>
      <c r="L37" s="531"/>
      <c r="M37" s="28"/>
      <c r="N37" s="28"/>
      <c r="O37" s="28"/>
      <c r="P37" s="3"/>
    </row>
    <row r="38" spans="1:16" ht="21.75" customHeight="1" x14ac:dyDescent="0.2">
      <c r="A38" s="788"/>
      <c r="B38" s="223" t="s">
        <v>293</v>
      </c>
      <c r="C38" s="82"/>
      <c r="D38" s="82"/>
      <c r="E38" s="82"/>
      <c r="F38" s="82"/>
      <c r="G38" s="82"/>
      <c r="H38" s="82"/>
      <c r="I38" s="82"/>
      <c r="J38" s="83"/>
      <c r="K38" s="82"/>
      <c r="L38" s="531"/>
      <c r="M38" s="28"/>
      <c r="N38" s="28"/>
      <c r="O38" s="28"/>
      <c r="P38" s="3"/>
    </row>
    <row r="39" spans="1:16" ht="21.75" customHeight="1" x14ac:dyDescent="0.2">
      <c r="A39" s="788"/>
      <c r="B39" s="223" t="s">
        <v>294</v>
      </c>
      <c r="C39" s="82" t="s">
        <v>367</v>
      </c>
      <c r="D39" s="82" t="s">
        <v>367</v>
      </c>
      <c r="E39" s="82" t="s">
        <v>367</v>
      </c>
      <c r="F39" s="82" t="s">
        <v>367</v>
      </c>
      <c r="G39" s="82" t="s">
        <v>367</v>
      </c>
      <c r="H39" s="82" t="s">
        <v>367</v>
      </c>
      <c r="I39" s="82" t="s">
        <v>367</v>
      </c>
      <c r="J39" s="83" t="s">
        <v>367</v>
      </c>
      <c r="K39" s="82" t="s">
        <v>367</v>
      </c>
      <c r="L39" s="531" t="s">
        <v>367</v>
      </c>
      <c r="M39" s="28"/>
      <c r="N39" s="28"/>
      <c r="O39" s="28"/>
      <c r="P39" s="3"/>
    </row>
    <row r="40" spans="1:16" ht="21.75" customHeight="1" x14ac:dyDescent="0.2">
      <c r="A40" s="788"/>
      <c r="B40" s="223" t="s">
        <v>295</v>
      </c>
      <c r="C40" s="82" t="s">
        <v>367</v>
      </c>
      <c r="D40" s="82" t="s">
        <v>367</v>
      </c>
      <c r="E40" s="82" t="s">
        <v>367</v>
      </c>
      <c r="F40" s="82" t="s">
        <v>367</v>
      </c>
      <c r="G40" s="82" t="s">
        <v>367</v>
      </c>
      <c r="H40" s="82" t="s">
        <v>367</v>
      </c>
      <c r="I40" s="82" t="s">
        <v>367</v>
      </c>
      <c r="J40" s="83" t="s">
        <v>367</v>
      </c>
      <c r="K40" s="82" t="s">
        <v>367</v>
      </c>
      <c r="L40" s="531" t="s">
        <v>367</v>
      </c>
      <c r="M40" s="28"/>
      <c r="N40" s="28"/>
      <c r="O40" s="28"/>
      <c r="P40" s="3"/>
    </row>
    <row r="41" spans="1:16" ht="21.75" customHeight="1" x14ac:dyDescent="0.2">
      <c r="A41" s="788"/>
      <c r="B41" s="223" t="s">
        <v>296</v>
      </c>
      <c r="C41" s="82"/>
      <c r="D41" s="82"/>
      <c r="E41" s="82"/>
      <c r="F41" s="82"/>
      <c r="G41" s="82"/>
      <c r="H41" s="82"/>
      <c r="I41" s="82"/>
      <c r="J41" s="83"/>
      <c r="K41" s="82"/>
      <c r="L41" s="531"/>
      <c r="M41" s="28"/>
      <c r="N41" s="28"/>
      <c r="O41" s="28"/>
      <c r="P41" s="3"/>
    </row>
    <row r="42" spans="1:16" ht="21.75" customHeight="1" x14ac:dyDescent="0.2">
      <c r="A42" s="788"/>
      <c r="B42" s="69" t="s">
        <v>297</v>
      </c>
      <c r="C42" s="82"/>
      <c r="D42" s="82"/>
      <c r="E42" s="82"/>
      <c r="F42" s="82"/>
      <c r="G42" s="82"/>
      <c r="H42" s="82"/>
      <c r="I42" s="82"/>
      <c r="J42" s="83"/>
      <c r="K42" s="82"/>
      <c r="L42" s="531"/>
      <c r="M42" s="28"/>
      <c r="N42" s="28"/>
      <c r="O42" s="28"/>
      <c r="P42" s="3" t="s">
        <v>45</v>
      </c>
    </row>
    <row r="43" spans="1:16" ht="21.75" customHeight="1" thickBot="1" x14ac:dyDescent="0.25">
      <c r="A43" s="789"/>
      <c r="B43" s="75" t="s">
        <v>336</v>
      </c>
      <c r="C43" s="534" t="s">
        <v>367</v>
      </c>
      <c r="D43" s="534" t="s">
        <v>367</v>
      </c>
      <c r="E43" s="534" t="s">
        <v>367</v>
      </c>
      <c r="F43" s="534" t="s">
        <v>367</v>
      </c>
      <c r="G43" s="534" t="s">
        <v>367</v>
      </c>
      <c r="H43" s="534" t="s">
        <v>367</v>
      </c>
      <c r="I43" s="534" t="s">
        <v>367</v>
      </c>
      <c r="J43" s="535" t="s">
        <v>367</v>
      </c>
      <c r="K43" s="534" t="s">
        <v>367</v>
      </c>
      <c r="L43" s="536" t="s">
        <v>367</v>
      </c>
      <c r="M43" s="175"/>
      <c r="N43" s="175"/>
      <c r="O43" s="175"/>
      <c r="P43" s="3" t="s">
        <v>46</v>
      </c>
    </row>
    <row r="44" spans="1:16" ht="21.75" customHeight="1" x14ac:dyDescent="0.2">
      <c r="A44" s="647" t="s">
        <v>157</v>
      </c>
      <c r="B44" s="221" t="s">
        <v>298</v>
      </c>
      <c r="C44" s="76" t="s">
        <v>367</v>
      </c>
      <c r="D44" s="77" t="s">
        <v>367</v>
      </c>
      <c r="E44" s="76" t="s">
        <v>367</v>
      </c>
      <c r="F44" s="533" t="s">
        <v>367</v>
      </c>
      <c r="G44" s="533" t="s">
        <v>367</v>
      </c>
      <c r="H44" s="533" t="s">
        <v>367</v>
      </c>
      <c r="I44" s="533" t="s">
        <v>367</v>
      </c>
      <c r="J44" s="533" t="s">
        <v>367</v>
      </c>
      <c r="K44" s="80" t="s">
        <v>367</v>
      </c>
      <c r="L44" s="102" t="s">
        <v>367</v>
      </c>
      <c r="M44" s="28"/>
      <c r="N44" s="28"/>
      <c r="O44" s="28"/>
      <c r="P44" s="3" t="s">
        <v>87</v>
      </c>
    </row>
    <row r="45" spans="1:16" ht="21.75" customHeight="1" x14ac:dyDescent="0.2">
      <c r="A45" s="648"/>
      <c r="B45" s="224" t="s">
        <v>299</v>
      </c>
      <c r="C45" s="82"/>
      <c r="D45" s="82"/>
      <c r="E45" s="82"/>
      <c r="F45" s="82"/>
      <c r="G45" s="82"/>
      <c r="H45" s="82"/>
      <c r="I45" s="82"/>
      <c r="J45" s="83"/>
      <c r="K45" s="82"/>
      <c r="L45" s="531"/>
      <c r="M45" s="28"/>
      <c r="N45" s="28"/>
      <c r="O45" s="28"/>
      <c r="P45" s="3"/>
    </row>
    <row r="46" spans="1:16" ht="21.75" customHeight="1" x14ac:dyDescent="0.2">
      <c r="A46" s="648"/>
      <c r="B46" s="224" t="s">
        <v>300</v>
      </c>
      <c r="C46" s="82" t="s">
        <v>367</v>
      </c>
      <c r="D46" s="82" t="s">
        <v>367</v>
      </c>
      <c r="E46" s="82" t="s">
        <v>367</v>
      </c>
      <c r="F46" s="82" t="s">
        <v>367</v>
      </c>
      <c r="G46" s="82" t="s">
        <v>367</v>
      </c>
      <c r="H46" s="82" t="s">
        <v>367</v>
      </c>
      <c r="I46" s="82" t="s">
        <v>367</v>
      </c>
      <c r="J46" s="83" t="s">
        <v>367</v>
      </c>
      <c r="K46" s="82" t="s">
        <v>367</v>
      </c>
      <c r="L46" s="531" t="s">
        <v>367</v>
      </c>
      <c r="M46" s="28"/>
      <c r="N46" s="28"/>
      <c r="O46" s="28"/>
      <c r="P46" s="3"/>
    </row>
    <row r="47" spans="1:16" ht="21.75" customHeight="1" x14ac:dyDescent="0.2">
      <c r="A47" s="648"/>
      <c r="B47" s="224" t="s">
        <v>301</v>
      </c>
      <c r="C47" s="82"/>
      <c r="D47" s="82"/>
      <c r="E47" s="82"/>
      <c r="F47" s="82"/>
      <c r="G47" s="82"/>
      <c r="H47" s="82"/>
      <c r="I47" s="82"/>
      <c r="J47" s="83"/>
      <c r="K47" s="82"/>
      <c r="L47" s="531"/>
      <c r="M47" s="28"/>
      <c r="N47" s="28"/>
      <c r="O47" s="28"/>
      <c r="P47" s="3"/>
    </row>
    <row r="48" spans="1:16" ht="21.75" customHeight="1" x14ac:dyDescent="0.2">
      <c r="A48" s="648"/>
      <c r="B48" s="224" t="s">
        <v>302</v>
      </c>
      <c r="C48" s="82" t="s">
        <v>367</v>
      </c>
      <c r="D48" s="82" t="s">
        <v>367</v>
      </c>
      <c r="E48" s="82" t="s">
        <v>367</v>
      </c>
      <c r="F48" s="82" t="s">
        <v>367</v>
      </c>
      <c r="G48" s="82" t="s">
        <v>367</v>
      </c>
      <c r="H48" s="82" t="s">
        <v>367</v>
      </c>
      <c r="I48" s="82" t="s">
        <v>367</v>
      </c>
      <c r="J48" s="83" t="s">
        <v>367</v>
      </c>
      <c r="K48" s="82" t="s">
        <v>367</v>
      </c>
      <c r="L48" s="531" t="s">
        <v>367</v>
      </c>
      <c r="M48" s="28"/>
      <c r="N48" s="28"/>
      <c r="O48" s="28"/>
      <c r="P48" s="3"/>
    </row>
    <row r="49" spans="1:16" ht="21.75" customHeight="1" x14ac:dyDescent="0.2">
      <c r="A49" s="648"/>
      <c r="B49" s="224" t="s">
        <v>303</v>
      </c>
      <c r="C49" s="82" t="s">
        <v>367</v>
      </c>
      <c r="D49" s="82" t="s">
        <v>367</v>
      </c>
      <c r="E49" s="82" t="s">
        <v>367</v>
      </c>
      <c r="F49" s="82" t="s">
        <v>367</v>
      </c>
      <c r="G49" s="82" t="s">
        <v>367</v>
      </c>
      <c r="H49" s="82" t="s">
        <v>367</v>
      </c>
      <c r="I49" s="82" t="s">
        <v>367</v>
      </c>
      <c r="J49" s="83" t="s">
        <v>367</v>
      </c>
      <c r="K49" s="82" t="s">
        <v>367</v>
      </c>
      <c r="L49" s="531" t="s">
        <v>367</v>
      </c>
      <c r="M49" s="28"/>
      <c r="N49" s="28"/>
      <c r="O49" s="28"/>
      <c r="P49" s="3"/>
    </row>
    <row r="50" spans="1:16" ht="21.75" customHeight="1" x14ac:dyDescent="0.2">
      <c r="A50" s="648"/>
      <c r="B50" s="224" t="s">
        <v>304</v>
      </c>
      <c r="C50" s="82"/>
      <c r="D50" s="82"/>
      <c r="E50" s="82"/>
      <c r="F50" s="82"/>
      <c r="G50" s="82"/>
      <c r="H50" s="82"/>
      <c r="I50" s="82"/>
      <c r="J50" s="83"/>
      <c r="K50" s="82"/>
      <c r="L50" s="531"/>
      <c r="M50" s="28"/>
      <c r="N50" s="28"/>
      <c r="O50" s="28"/>
      <c r="P50" s="3"/>
    </row>
    <row r="51" spans="1:16" ht="21.75" customHeight="1" x14ac:dyDescent="0.2">
      <c r="A51" s="648"/>
      <c r="B51" s="69" t="s">
        <v>305</v>
      </c>
      <c r="C51" s="537" t="s">
        <v>367</v>
      </c>
      <c r="D51" s="82" t="s">
        <v>367</v>
      </c>
      <c r="E51" s="537" t="s">
        <v>367</v>
      </c>
      <c r="F51" s="82" t="s">
        <v>367</v>
      </c>
      <c r="G51" s="82" t="s">
        <v>367</v>
      </c>
      <c r="H51" s="82" t="s">
        <v>367</v>
      </c>
      <c r="I51" s="82" t="s">
        <v>367</v>
      </c>
      <c r="J51" s="83" t="s">
        <v>367</v>
      </c>
      <c r="K51" s="82" t="s">
        <v>367</v>
      </c>
      <c r="L51" s="531" t="s">
        <v>367</v>
      </c>
      <c r="M51" s="28"/>
      <c r="N51" s="28"/>
      <c r="O51" s="28"/>
      <c r="P51" s="3" t="s">
        <v>116</v>
      </c>
    </row>
    <row r="52" spans="1:16" ht="21.75" customHeight="1" x14ac:dyDescent="0.2">
      <c r="A52" s="648"/>
      <c r="B52" s="69" t="s">
        <v>306</v>
      </c>
      <c r="C52" s="82" t="s">
        <v>367</v>
      </c>
      <c r="D52" s="82" t="s">
        <v>367</v>
      </c>
      <c r="E52" s="82" t="s">
        <v>367</v>
      </c>
      <c r="F52" s="82" t="s">
        <v>367</v>
      </c>
      <c r="G52" s="82" t="s">
        <v>367</v>
      </c>
      <c r="H52" s="82" t="s">
        <v>367</v>
      </c>
      <c r="I52" s="82" t="s">
        <v>367</v>
      </c>
      <c r="J52" s="83" t="s">
        <v>367</v>
      </c>
      <c r="K52" s="82" t="s">
        <v>367</v>
      </c>
      <c r="L52" s="531" t="s">
        <v>367</v>
      </c>
      <c r="M52" s="28"/>
      <c r="N52" s="28"/>
      <c r="O52" s="28"/>
      <c r="P52" s="3" t="s">
        <v>116</v>
      </c>
    </row>
    <row r="53" spans="1:16" ht="21.75" customHeight="1" thickBot="1" x14ac:dyDescent="0.25">
      <c r="A53" s="649"/>
      <c r="B53" s="75" t="s">
        <v>336</v>
      </c>
      <c r="C53" s="534" t="s">
        <v>367</v>
      </c>
      <c r="D53" s="534" t="s">
        <v>367</v>
      </c>
      <c r="E53" s="534" t="s">
        <v>367</v>
      </c>
      <c r="F53" s="534" t="s">
        <v>367</v>
      </c>
      <c r="G53" s="534" t="s">
        <v>367</v>
      </c>
      <c r="H53" s="534" t="s">
        <v>367</v>
      </c>
      <c r="I53" s="534" t="s">
        <v>367</v>
      </c>
      <c r="J53" s="535" t="s">
        <v>367</v>
      </c>
      <c r="K53" s="534" t="s">
        <v>367</v>
      </c>
      <c r="L53" s="536" t="s">
        <v>367</v>
      </c>
      <c r="M53" s="175"/>
      <c r="N53" s="175"/>
      <c r="O53" s="175"/>
      <c r="P53" s="3" t="s">
        <v>88</v>
      </c>
    </row>
    <row r="54" spans="1:16" ht="21.75" customHeight="1" x14ac:dyDescent="0.2">
      <c r="A54" s="787" t="s">
        <v>82</v>
      </c>
      <c r="B54" s="221" t="s">
        <v>307</v>
      </c>
      <c r="C54" s="533" t="s">
        <v>367</v>
      </c>
      <c r="D54" s="533" t="s">
        <v>367</v>
      </c>
      <c r="E54" s="533" t="s">
        <v>367</v>
      </c>
      <c r="F54" s="533" t="s">
        <v>367</v>
      </c>
      <c r="G54" s="533" t="s">
        <v>367</v>
      </c>
      <c r="H54" s="533" t="s">
        <v>367</v>
      </c>
      <c r="I54" s="533" t="s">
        <v>367</v>
      </c>
      <c r="J54" s="533" t="s">
        <v>367</v>
      </c>
      <c r="K54" s="80" t="s">
        <v>367</v>
      </c>
      <c r="L54" s="102" t="s">
        <v>367</v>
      </c>
      <c r="M54" s="28"/>
      <c r="N54" s="28"/>
      <c r="O54" s="28"/>
      <c r="P54" s="3" t="s">
        <v>87</v>
      </c>
    </row>
    <row r="55" spans="1:16" ht="21.75" customHeight="1" x14ac:dyDescent="0.2">
      <c r="A55" s="788"/>
      <c r="B55" s="69" t="s">
        <v>308</v>
      </c>
      <c r="C55" s="82"/>
      <c r="D55" s="82"/>
      <c r="E55" s="82"/>
      <c r="F55" s="82"/>
      <c r="G55" s="82"/>
      <c r="H55" s="82"/>
      <c r="I55" s="82"/>
      <c r="J55" s="83"/>
      <c r="K55" s="82"/>
      <c r="L55" s="531"/>
      <c r="M55" s="28"/>
      <c r="N55" s="28"/>
      <c r="O55" s="28"/>
      <c r="P55" s="3"/>
    </row>
    <row r="56" spans="1:16" ht="21.75" customHeight="1" x14ac:dyDescent="0.2">
      <c r="A56" s="788"/>
      <c r="B56" s="69" t="s">
        <v>309</v>
      </c>
      <c r="C56" s="82" t="s">
        <v>367</v>
      </c>
      <c r="D56" s="82" t="s">
        <v>367</v>
      </c>
      <c r="E56" s="82" t="s">
        <v>367</v>
      </c>
      <c r="F56" s="82" t="s">
        <v>367</v>
      </c>
      <c r="G56" s="82" t="s">
        <v>367</v>
      </c>
      <c r="H56" s="82" t="s">
        <v>367</v>
      </c>
      <c r="I56" s="82" t="s">
        <v>367</v>
      </c>
      <c r="J56" s="83" t="s">
        <v>367</v>
      </c>
      <c r="K56" s="82" t="s">
        <v>367</v>
      </c>
      <c r="L56" s="531" t="s">
        <v>367</v>
      </c>
      <c r="M56" s="28"/>
      <c r="N56" s="28"/>
      <c r="O56" s="28"/>
      <c r="P56" s="3" t="s">
        <v>34</v>
      </c>
    </row>
    <row r="57" spans="1:16" ht="21.75" customHeight="1" thickBot="1" x14ac:dyDescent="0.25">
      <c r="A57" s="789"/>
      <c r="B57" s="75" t="s">
        <v>336</v>
      </c>
      <c r="C57" s="534" t="s">
        <v>367</v>
      </c>
      <c r="D57" s="534" t="s">
        <v>367</v>
      </c>
      <c r="E57" s="534" t="s">
        <v>367</v>
      </c>
      <c r="F57" s="534" t="s">
        <v>367</v>
      </c>
      <c r="G57" s="534" t="s">
        <v>367</v>
      </c>
      <c r="H57" s="534" t="s">
        <v>367</v>
      </c>
      <c r="I57" s="534" t="s">
        <v>367</v>
      </c>
      <c r="J57" s="535" t="s">
        <v>367</v>
      </c>
      <c r="K57" s="534" t="s">
        <v>367</v>
      </c>
      <c r="L57" s="536" t="s">
        <v>367</v>
      </c>
      <c r="M57" s="175"/>
      <c r="N57" s="175"/>
      <c r="O57" s="175"/>
      <c r="P57" s="3" t="s">
        <v>88</v>
      </c>
    </row>
    <row r="58" spans="1:16" ht="21.75" customHeight="1" x14ac:dyDescent="0.15">
      <c r="A58" s="787" t="s">
        <v>91</v>
      </c>
      <c r="B58" s="217" t="s">
        <v>310</v>
      </c>
      <c r="C58" s="95" t="s">
        <v>367</v>
      </c>
      <c r="D58" s="95" t="s">
        <v>367</v>
      </c>
      <c r="E58" s="95" t="s">
        <v>367</v>
      </c>
      <c r="F58" s="95" t="s">
        <v>367</v>
      </c>
      <c r="G58" s="95" t="s">
        <v>367</v>
      </c>
      <c r="H58" s="95" t="s">
        <v>367</v>
      </c>
      <c r="I58" s="95" t="s">
        <v>367</v>
      </c>
      <c r="J58" s="95" t="s">
        <v>367</v>
      </c>
      <c r="K58" s="192" t="s">
        <v>367</v>
      </c>
      <c r="L58" s="185" t="s">
        <v>367</v>
      </c>
      <c r="M58" s="67"/>
      <c r="N58" s="67"/>
      <c r="O58" s="67"/>
      <c r="P58" s="3" t="s">
        <v>34</v>
      </c>
    </row>
    <row r="59" spans="1:16" ht="21.75" customHeight="1" x14ac:dyDescent="0.2">
      <c r="A59" s="788"/>
      <c r="B59" s="69" t="s">
        <v>311</v>
      </c>
      <c r="C59" s="96"/>
      <c r="D59" s="96"/>
      <c r="E59" s="96"/>
      <c r="F59" s="96"/>
      <c r="G59" s="96"/>
      <c r="H59" s="96"/>
      <c r="I59" s="96"/>
      <c r="J59" s="177"/>
      <c r="K59" s="96"/>
      <c r="L59" s="183"/>
      <c r="M59" s="67"/>
      <c r="N59" s="67"/>
      <c r="O59" s="67"/>
      <c r="P59" s="3" t="s">
        <v>34</v>
      </c>
    </row>
    <row r="60" spans="1:16" ht="21.75" customHeight="1" x14ac:dyDescent="0.2">
      <c r="A60" s="788"/>
      <c r="B60" s="69" t="s">
        <v>312</v>
      </c>
      <c r="C60" s="96"/>
      <c r="D60" s="96"/>
      <c r="E60" s="96"/>
      <c r="F60" s="96"/>
      <c r="G60" s="96"/>
      <c r="H60" s="96"/>
      <c r="I60" s="96"/>
      <c r="J60" s="177"/>
      <c r="K60" s="96"/>
      <c r="L60" s="183"/>
      <c r="M60" s="67"/>
      <c r="N60" s="67"/>
      <c r="O60" s="67"/>
      <c r="P60" s="3" t="s">
        <v>34</v>
      </c>
    </row>
    <row r="61" spans="1:16" ht="21.75" customHeight="1" thickBot="1" x14ac:dyDescent="0.25">
      <c r="A61" s="789"/>
      <c r="B61" s="75" t="s">
        <v>337</v>
      </c>
      <c r="C61" s="99" t="s">
        <v>367</v>
      </c>
      <c r="D61" s="99" t="s">
        <v>367</v>
      </c>
      <c r="E61" s="99" t="s">
        <v>367</v>
      </c>
      <c r="F61" s="99" t="s">
        <v>367</v>
      </c>
      <c r="G61" s="99" t="s">
        <v>367</v>
      </c>
      <c r="H61" s="99" t="s">
        <v>367</v>
      </c>
      <c r="I61" s="99" t="s">
        <v>367</v>
      </c>
      <c r="J61" s="334" t="s">
        <v>367</v>
      </c>
      <c r="K61" s="99" t="s">
        <v>367</v>
      </c>
      <c r="L61" s="184" t="s">
        <v>367</v>
      </c>
      <c r="M61" s="176"/>
      <c r="N61" s="176"/>
      <c r="O61" s="176"/>
      <c r="P61" s="3" t="s">
        <v>46</v>
      </c>
    </row>
    <row r="62" spans="1:16" s="3" customFormat="1" ht="21.75" customHeight="1" x14ac:dyDescent="0.15">
      <c r="A62" s="787" t="s">
        <v>175</v>
      </c>
      <c r="B62" s="217" t="s">
        <v>313</v>
      </c>
      <c r="C62" s="95">
        <v>3</v>
      </c>
      <c r="D62" s="95"/>
      <c r="E62" s="95">
        <v>3</v>
      </c>
      <c r="F62" s="95"/>
      <c r="G62" s="95"/>
      <c r="H62" s="95"/>
      <c r="I62" s="95"/>
      <c r="J62" s="95"/>
      <c r="K62" s="192"/>
      <c r="L62" s="185"/>
      <c r="M62" s="67"/>
      <c r="N62" s="67"/>
      <c r="O62" s="67"/>
      <c r="P62" s="3" t="s">
        <v>34</v>
      </c>
    </row>
    <row r="63" spans="1:16" s="3" customFormat="1" ht="21.75" customHeight="1" x14ac:dyDescent="0.15">
      <c r="A63" s="788"/>
      <c r="B63" s="427" t="s">
        <v>169</v>
      </c>
      <c r="C63" s="96" t="s">
        <v>367</v>
      </c>
      <c r="D63" s="96" t="s">
        <v>367</v>
      </c>
      <c r="E63" s="96" t="s">
        <v>367</v>
      </c>
      <c r="F63" s="96" t="s">
        <v>367</v>
      </c>
      <c r="G63" s="96" t="s">
        <v>367</v>
      </c>
      <c r="H63" s="96" t="s">
        <v>367</v>
      </c>
      <c r="I63" s="96" t="s">
        <v>367</v>
      </c>
      <c r="J63" s="177" t="s">
        <v>367</v>
      </c>
      <c r="K63" s="96" t="s">
        <v>367</v>
      </c>
      <c r="L63" s="183" t="s">
        <v>367</v>
      </c>
      <c r="M63" s="67"/>
      <c r="N63" s="67"/>
      <c r="O63" s="67"/>
    </row>
    <row r="64" spans="1:16" s="3" customFormat="1" ht="21.75" customHeight="1" x14ac:dyDescent="0.15">
      <c r="A64" s="788"/>
      <c r="B64" s="427" t="s">
        <v>314</v>
      </c>
      <c r="C64" s="96"/>
      <c r="D64" s="96"/>
      <c r="E64" s="96"/>
      <c r="F64" s="96"/>
      <c r="G64" s="96"/>
      <c r="H64" s="96"/>
      <c r="I64" s="96"/>
      <c r="J64" s="177"/>
      <c r="K64" s="96"/>
      <c r="L64" s="183"/>
      <c r="M64" s="67"/>
      <c r="N64" s="67"/>
      <c r="O64" s="67"/>
    </row>
    <row r="65" spans="1:16" s="3" customFormat="1" ht="21.75" customHeight="1" x14ac:dyDescent="0.15">
      <c r="A65" s="788"/>
      <c r="B65" s="218" t="s">
        <v>315</v>
      </c>
      <c r="C65" s="96"/>
      <c r="D65" s="96"/>
      <c r="E65" s="96"/>
      <c r="F65" s="96"/>
      <c r="G65" s="96"/>
      <c r="H65" s="96"/>
      <c r="I65" s="96"/>
      <c r="J65" s="177"/>
      <c r="K65" s="96"/>
      <c r="L65" s="183"/>
      <c r="M65" s="67"/>
      <c r="N65" s="67"/>
      <c r="O65" s="67"/>
    </row>
    <row r="66" spans="1:16" s="3" customFormat="1" ht="21.75" customHeight="1" x14ac:dyDescent="0.15">
      <c r="A66" s="788"/>
      <c r="B66" s="218" t="s">
        <v>316</v>
      </c>
      <c r="C66" s="96"/>
      <c r="D66" s="96"/>
      <c r="E66" s="96"/>
      <c r="F66" s="96"/>
      <c r="G66" s="96"/>
      <c r="H66" s="96"/>
      <c r="I66" s="96"/>
      <c r="J66" s="177"/>
      <c r="K66" s="96"/>
      <c r="L66" s="183"/>
      <c r="M66" s="67"/>
      <c r="N66" s="67"/>
      <c r="O66" s="67"/>
    </row>
    <row r="67" spans="1:16" s="3" customFormat="1" ht="21.75" customHeight="1" x14ac:dyDescent="0.15">
      <c r="A67" s="788"/>
      <c r="B67" s="218" t="s">
        <v>317</v>
      </c>
      <c r="C67" s="96" t="s">
        <v>367</v>
      </c>
      <c r="D67" s="96" t="s">
        <v>367</v>
      </c>
      <c r="E67" s="96" t="s">
        <v>367</v>
      </c>
      <c r="F67" s="96" t="s">
        <v>367</v>
      </c>
      <c r="G67" s="96" t="s">
        <v>367</v>
      </c>
      <c r="H67" s="96" t="s">
        <v>367</v>
      </c>
      <c r="I67" s="96" t="s">
        <v>367</v>
      </c>
      <c r="J67" s="177" t="s">
        <v>367</v>
      </c>
      <c r="K67" s="96" t="s">
        <v>367</v>
      </c>
      <c r="L67" s="183" t="s">
        <v>367</v>
      </c>
      <c r="M67" s="67"/>
      <c r="N67" s="67"/>
      <c r="O67" s="67"/>
    </row>
    <row r="68" spans="1:16" s="3" customFormat="1" ht="21.75" customHeight="1" x14ac:dyDescent="0.15">
      <c r="A68" s="788"/>
      <c r="B68" s="218" t="s">
        <v>343</v>
      </c>
      <c r="C68" s="97" t="s">
        <v>367</v>
      </c>
      <c r="D68" s="97" t="s">
        <v>367</v>
      </c>
      <c r="E68" s="97" t="s">
        <v>367</v>
      </c>
      <c r="F68" s="97" t="s">
        <v>367</v>
      </c>
      <c r="G68" s="97" t="s">
        <v>367</v>
      </c>
      <c r="H68" s="97" t="s">
        <v>367</v>
      </c>
      <c r="I68" s="97" t="s">
        <v>367</v>
      </c>
      <c r="J68" s="178" t="s">
        <v>367</v>
      </c>
      <c r="K68" s="97" t="s">
        <v>367</v>
      </c>
      <c r="L68" s="186" t="s">
        <v>367</v>
      </c>
      <c r="M68" s="67"/>
      <c r="N68" s="67"/>
      <c r="O68" s="67"/>
      <c r="P68" s="3" t="s">
        <v>34</v>
      </c>
    </row>
    <row r="69" spans="1:16" s="3" customFormat="1" ht="21.75" customHeight="1" thickBot="1" x14ac:dyDescent="0.25">
      <c r="A69" s="789"/>
      <c r="B69" s="75" t="s">
        <v>85</v>
      </c>
      <c r="C69" s="98" t="s">
        <v>367</v>
      </c>
      <c r="D69" s="98" t="s">
        <v>367</v>
      </c>
      <c r="E69" s="98" t="s">
        <v>367</v>
      </c>
      <c r="F69" s="98" t="s">
        <v>367</v>
      </c>
      <c r="G69" s="98" t="s">
        <v>367</v>
      </c>
      <c r="H69" s="98" t="s">
        <v>367</v>
      </c>
      <c r="I69" s="98" t="s">
        <v>367</v>
      </c>
      <c r="J69" s="179" t="s">
        <v>367</v>
      </c>
      <c r="K69" s="98" t="s">
        <v>367</v>
      </c>
      <c r="L69" s="187" t="s">
        <v>367</v>
      </c>
      <c r="M69" s="176"/>
      <c r="N69" s="176"/>
      <c r="O69" s="176"/>
      <c r="P69" s="3" t="s">
        <v>46</v>
      </c>
    </row>
    <row r="70" spans="1:16" ht="21.75" customHeight="1" x14ac:dyDescent="0.2">
      <c r="A70" s="792" t="s">
        <v>158</v>
      </c>
      <c r="B70" s="225" t="s">
        <v>319</v>
      </c>
      <c r="C70" s="533"/>
      <c r="D70" s="533"/>
      <c r="E70" s="533"/>
      <c r="F70" s="533"/>
      <c r="G70" s="533"/>
      <c r="H70" s="533"/>
      <c r="I70" s="533"/>
      <c r="J70" s="533"/>
      <c r="K70" s="80"/>
      <c r="L70" s="102"/>
      <c r="M70" s="28"/>
      <c r="N70" s="28"/>
      <c r="O70" s="28"/>
      <c r="P70" s="3" t="s">
        <v>90</v>
      </c>
    </row>
    <row r="71" spans="1:16" ht="21.75" customHeight="1" x14ac:dyDescent="0.2">
      <c r="A71" s="793"/>
      <c r="B71" s="126" t="s">
        <v>320</v>
      </c>
      <c r="C71" s="82"/>
      <c r="D71" s="82"/>
      <c r="E71" s="82"/>
      <c r="F71" s="82"/>
      <c r="G71" s="82"/>
      <c r="H71" s="82"/>
      <c r="I71" s="82"/>
      <c r="J71" s="83"/>
      <c r="K71" s="82"/>
      <c r="L71" s="531"/>
      <c r="M71" s="28"/>
      <c r="N71" s="28"/>
      <c r="O71" s="28"/>
      <c r="P71" s="3"/>
    </row>
    <row r="72" spans="1:16" ht="21.75" customHeight="1" x14ac:dyDescent="0.2">
      <c r="A72" s="793"/>
      <c r="B72" s="126" t="s">
        <v>321</v>
      </c>
      <c r="C72" s="82" t="s">
        <v>367</v>
      </c>
      <c r="D72" s="82" t="s">
        <v>367</v>
      </c>
      <c r="E72" s="82" t="s">
        <v>367</v>
      </c>
      <c r="F72" s="82" t="s">
        <v>367</v>
      </c>
      <c r="G72" s="82" t="s">
        <v>367</v>
      </c>
      <c r="H72" s="82" t="s">
        <v>367</v>
      </c>
      <c r="I72" s="82" t="s">
        <v>367</v>
      </c>
      <c r="J72" s="83" t="s">
        <v>367</v>
      </c>
      <c r="K72" s="82" t="s">
        <v>367</v>
      </c>
      <c r="L72" s="531" t="s">
        <v>367</v>
      </c>
      <c r="M72" s="28"/>
      <c r="N72" s="28"/>
      <c r="O72" s="28"/>
      <c r="P72" s="3" t="s">
        <v>90</v>
      </c>
    </row>
    <row r="73" spans="1:16" ht="21.75" customHeight="1" x14ac:dyDescent="0.2">
      <c r="A73" s="793"/>
      <c r="B73" s="126" t="s">
        <v>322</v>
      </c>
      <c r="C73" s="82"/>
      <c r="D73" s="82"/>
      <c r="E73" s="82"/>
      <c r="F73" s="82"/>
      <c r="G73" s="82"/>
      <c r="H73" s="82"/>
      <c r="I73" s="82"/>
      <c r="J73" s="83"/>
      <c r="K73" s="82"/>
      <c r="L73" s="531"/>
      <c r="M73" s="28"/>
      <c r="N73" s="28"/>
      <c r="O73" s="28"/>
      <c r="P73" s="3" t="s">
        <v>90</v>
      </c>
    </row>
    <row r="74" spans="1:16" ht="21.75" customHeight="1" thickBot="1" x14ac:dyDescent="0.25">
      <c r="A74" s="794"/>
      <c r="B74" s="75" t="s">
        <v>336</v>
      </c>
      <c r="C74" s="534"/>
      <c r="D74" s="534"/>
      <c r="E74" s="534"/>
      <c r="F74" s="534"/>
      <c r="G74" s="534"/>
      <c r="H74" s="534"/>
      <c r="I74" s="534"/>
      <c r="J74" s="535"/>
      <c r="K74" s="534"/>
      <c r="L74" s="536"/>
      <c r="M74" s="175"/>
      <c r="N74" s="175"/>
      <c r="O74" s="175"/>
      <c r="P74" s="3" t="s">
        <v>88</v>
      </c>
    </row>
    <row r="75" spans="1:16" ht="21.75" customHeight="1" x14ac:dyDescent="0.2">
      <c r="A75" s="787" t="s">
        <v>159</v>
      </c>
      <c r="B75" s="222" t="s">
        <v>323</v>
      </c>
      <c r="C75" s="236">
        <v>37</v>
      </c>
      <c r="D75" s="95">
        <v>37</v>
      </c>
      <c r="E75" s="95">
        <v>37</v>
      </c>
      <c r="F75" s="95"/>
      <c r="G75" s="95">
        <v>33</v>
      </c>
      <c r="H75" s="95"/>
      <c r="I75" s="95">
        <v>37</v>
      </c>
      <c r="J75" s="95">
        <v>20</v>
      </c>
      <c r="K75" s="192">
        <v>20</v>
      </c>
      <c r="L75" s="185"/>
      <c r="M75" s="67"/>
      <c r="N75" s="67"/>
      <c r="O75" s="67"/>
      <c r="P75" s="3" t="s">
        <v>34</v>
      </c>
    </row>
    <row r="76" spans="1:16" ht="21.75" customHeight="1" x14ac:dyDescent="0.2">
      <c r="A76" s="788"/>
      <c r="B76" s="69" t="s">
        <v>324</v>
      </c>
      <c r="C76" s="326" t="s">
        <v>367</v>
      </c>
      <c r="D76" s="96" t="s">
        <v>367</v>
      </c>
      <c r="E76" s="96" t="s">
        <v>367</v>
      </c>
      <c r="F76" s="96" t="s">
        <v>367</v>
      </c>
      <c r="G76" s="96" t="s">
        <v>367</v>
      </c>
      <c r="H76" s="96" t="s">
        <v>367</v>
      </c>
      <c r="I76" s="96" t="s">
        <v>367</v>
      </c>
      <c r="J76" s="177" t="s">
        <v>367</v>
      </c>
      <c r="K76" s="96" t="s">
        <v>367</v>
      </c>
      <c r="L76" s="183" t="s">
        <v>367</v>
      </c>
      <c r="M76" s="67"/>
      <c r="N76" s="67"/>
      <c r="O76" s="67"/>
      <c r="P76" s="3" t="s">
        <v>34</v>
      </c>
    </row>
    <row r="77" spans="1:16" ht="21.75" customHeight="1" x14ac:dyDescent="0.2">
      <c r="A77" s="788"/>
      <c r="B77" s="69" t="s">
        <v>325</v>
      </c>
      <c r="C77" s="237" t="s">
        <v>367</v>
      </c>
      <c r="D77" s="96" t="s">
        <v>367</v>
      </c>
      <c r="E77" s="96" t="s">
        <v>367</v>
      </c>
      <c r="F77" s="96" t="s">
        <v>367</v>
      </c>
      <c r="G77" s="96" t="s">
        <v>367</v>
      </c>
      <c r="H77" s="96" t="s">
        <v>367</v>
      </c>
      <c r="I77" s="96" t="s">
        <v>367</v>
      </c>
      <c r="J77" s="177" t="s">
        <v>367</v>
      </c>
      <c r="K77" s="96" t="s">
        <v>367</v>
      </c>
      <c r="L77" s="183" t="s">
        <v>367</v>
      </c>
      <c r="M77" s="67"/>
      <c r="N77" s="67"/>
      <c r="O77" s="67"/>
      <c r="P77" s="3"/>
    </row>
    <row r="78" spans="1:16" ht="21.75" customHeight="1" x14ac:dyDescent="0.2">
      <c r="A78" s="788"/>
      <c r="B78" s="69" t="s">
        <v>326</v>
      </c>
      <c r="C78" s="177" t="s">
        <v>367</v>
      </c>
      <c r="D78" s="96" t="s">
        <v>367</v>
      </c>
      <c r="E78" s="96" t="s">
        <v>367</v>
      </c>
      <c r="F78" s="96" t="s">
        <v>367</v>
      </c>
      <c r="G78" s="96" t="s">
        <v>367</v>
      </c>
      <c r="H78" s="96" t="s">
        <v>367</v>
      </c>
      <c r="I78" s="96" t="s">
        <v>367</v>
      </c>
      <c r="J78" s="177" t="s">
        <v>367</v>
      </c>
      <c r="K78" s="96" t="s">
        <v>367</v>
      </c>
      <c r="L78" s="183" t="s">
        <v>367</v>
      </c>
      <c r="M78" s="67"/>
      <c r="N78" s="67"/>
      <c r="O78" s="67"/>
      <c r="P78" s="3" t="s">
        <v>34</v>
      </c>
    </row>
    <row r="79" spans="1:16" ht="21.75" customHeight="1" thickBot="1" x14ac:dyDescent="0.25">
      <c r="A79" s="789"/>
      <c r="B79" s="75" t="s">
        <v>337</v>
      </c>
      <c r="C79" s="177" t="s">
        <v>367</v>
      </c>
      <c r="D79" s="99" t="s">
        <v>367</v>
      </c>
      <c r="E79" s="99" t="s">
        <v>367</v>
      </c>
      <c r="F79" s="99" t="s">
        <v>367</v>
      </c>
      <c r="G79" s="99" t="s">
        <v>367</v>
      </c>
      <c r="H79" s="99" t="s">
        <v>367</v>
      </c>
      <c r="I79" s="99" t="s">
        <v>367</v>
      </c>
      <c r="J79" s="334" t="s">
        <v>367</v>
      </c>
      <c r="K79" s="99" t="s">
        <v>367</v>
      </c>
      <c r="L79" s="184" t="s">
        <v>367</v>
      </c>
      <c r="M79" s="176"/>
      <c r="N79" s="176"/>
      <c r="O79" s="176"/>
      <c r="P79" s="3" t="s">
        <v>153</v>
      </c>
    </row>
    <row r="80" spans="1:16" s="3" customFormat="1" ht="21.75" customHeight="1" x14ac:dyDescent="0.15">
      <c r="A80" s="787" t="s">
        <v>93</v>
      </c>
      <c r="B80" s="428" t="s">
        <v>327</v>
      </c>
      <c r="C80" s="95"/>
      <c r="D80" s="95"/>
      <c r="E80" s="95"/>
      <c r="F80" s="95"/>
      <c r="G80" s="95"/>
      <c r="H80" s="95"/>
      <c r="I80" s="95"/>
      <c r="J80" s="95"/>
      <c r="K80" s="192"/>
      <c r="L80" s="185"/>
      <c r="M80" s="67"/>
      <c r="N80" s="67"/>
      <c r="O80" s="67"/>
      <c r="P80" s="3" t="s">
        <v>34</v>
      </c>
    </row>
    <row r="81" spans="1:19" s="3" customFormat="1" ht="21.75" customHeight="1" x14ac:dyDescent="0.15">
      <c r="A81" s="788"/>
      <c r="B81" s="226" t="s">
        <v>328</v>
      </c>
      <c r="C81" s="96"/>
      <c r="D81" s="96"/>
      <c r="E81" s="96"/>
      <c r="F81" s="96"/>
      <c r="G81" s="96"/>
      <c r="H81" s="96"/>
      <c r="I81" s="96"/>
      <c r="J81" s="177"/>
      <c r="K81" s="96"/>
      <c r="L81" s="183"/>
      <c r="M81" s="67"/>
      <c r="N81" s="67"/>
      <c r="O81" s="67"/>
    </row>
    <row r="82" spans="1:19" s="3" customFormat="1" ht="21.75" customHeight="1" x14ac:dyDescent="0.15">
      <c r="A82" s="788"/>
      <c r="B82" s="226" t="s">
        <v>329</v>
      </c>
      <c r="C82" s="96" t="s">
        <v>367</v>
      </c>
      <c r="D82" s="96" t="s">
        <v>367</v>
      </c>
      <c r="E82" s="96" t="s">
        <v>367</v>
      </c>
      <c r="F82" s="96" t="s">
        <v>367</v>
      </c>
      <c r="G82" s="96" t="s">
        <v>367</v>
      </c>
      <c r="H82" s="96" t="s">
        <v>367</v>
      </c>
      <c r="I82" s="96" t="s">
        <v>367</v>
      </c>
      <c r="J82" s="177" t="s">
        <v>367</v>
      </c>
      <c r="K82" s="96" t="s">
        <v>367</v>
      </c>
      <c r="L82" s="183" t="s">
        <v>367</v>
      </c>
      <c r="M82" s="67"/>
      <c r="N82" s="67"/>
      <c r="O82" s="67"/>
    </row>
    <row r="83" spans="1:19" s="3" customFormat="1" ht="21.75" customHeight="1" x14ac:dyDescent="0.15">
      <c r="A83" s="788"/>
      <c r="B83" s="227" t="s">
        <v>330</v>
      </c>
      <c r="C83" s="96" t="s">
        <v>367</v>
      </c>
      <c r="D83" s="96" t="s">
        <v>367</v>
      </c>
      <c r="E83" s="96" t="s">
        <v>367</v>
      </c>
      <c r="F83" s="96" t="s">
        <v>367</v>
      </c>
      <c r="G83" s="96" t="s">
        <v>367</v>
      </c>
      <c r="H83" s="96" t="s">
        <v>367</v>
      </c>
      <c r="I83" s="96" t="s">
        <v>367</v>
      </c>
      <c r="J83" s="177" t="s">
        <v>367</v>
      </c>
      <c r="K83" s="96" t="s">
        <v>367</v>
      </c>
      <c r="L83" s="183" t="s">
        <v>367</v>
      </c>
      <c r="M83" s="67"/>
      <c r="N83" s="67"/>
      <c r="O83" s="67"/>
    </row>
    <row r="84" spans="1:19" s="3" customFormat="1" ht="21.75" customHeight="1" x14ac:dyDescent="0.15">
      <c r="A84" s="788"/>
      <c r="B84" s="292" t="s">
        <v>331</v>
      </c>
      <c r="C84" s="96"/>
      <c r="D84" s="96"/>
      <c r="E84" s="96"/>
      <c r="F84" s="96"/>
      <c r="G84" s="96"/>
      <c r="H84" s="96"/>
      <c r="I84" s="96"/>
      <c r="J84" s="177"/>
      <c r="K84" s="96"/>
      <c r="L84" s="183"/>
      <c r="M84" s="67"/>
      <c r="N84" s="67"/>
      <c r="O84" s="67"/>
    </row>
    <row r="85" spans="1:19" s="3" customFormat="1" ht="21.75" customHeight="1" x14ac:dyDescent="0.15">
      <c r="A85" s="788"/>
      <c r="B85" s="292" t="s">
        <v>332</v>
      </c>
      <c r="C85" s="96"/>
      <c r="D85" s="96"/>
      <c r="E85" s="96"/>
      <c r="F85" s="96"/>
      <c r="G85" s="96"/>
      <c r="H85" s="96"/>
      <c r="I85" s="96"/>
      <c r="J85" s="177"/>
      <c r="K85" s="96"/>
      <c r="L85" s="183"/>
      <c r="M85" s="67"/>
      <c r="N85" s="67"/>
      <c r="O85" s="67"/>
    </row>
    <row r="86" spans="1:19" s="3" customFormat="1" ht="21.75" customHeight="1" x14ac:dyDescent="0.15">
      <c r="A86" s="788"/>
      <c r="B86" s="292" t="s">
        <v>333</v>
      </c>
      <c r="C86" s="97"/>
      <c r="D86" s="97"/>
      <c r="E86" s="97"/>
      <c r="F86" s="97"/>
      <c r="G86" s="97"/>
      <c r="H86" s="97"/>
      <c r="I86" s="97"/>
      <c r="J86" s="178"/>
      <c r="K86" s="97"/>
      <c r="L86" s="186"/>
      <c r="M86" s="67"/>
      <c r="N86" s="67"/>
      <c r="O86" s="67"/>
      <c r="P86" s="3" t="s">
        <v>34</v>
      </c>
    </row>
    <row r="87" spans="1:19" s="3" customFormat="1" ht="21.75" customHeight="1" x14ac:dyDescent="0.15">
      <c r="A87" s="788"/>
      <c r="B87" s="292" t="s">
        <v>334</v>
      </c>
      <c r="C87" s="96"/>
      <c r="D87" s="96"/>
      <c r="E87" s="96"/>
      <c r="F87" s="96"/>
      <c r="G87" s="96"/>
      <c r="H87" s="96"/>
      <c r="I87" s="96"/>
      <c r="J87" s="177"/>
      <c r="K87" s="96"/>
      <c r="L87" s="183"/>
      <c r="M87" s="67"/>
      <c r="N87" s="67"/>
      <c r="O87" s="67"/>
      <c r="P87" s="3" t="s">
        <v>34</v>
      </c>
    </row>
    <row r="88" spans="1:19" s="3" customFormat="1" ht="21.75" customHeight="1" thickBot="1" x14ac:dyDescent="0.25">
      <c r="A88" s="789"/>
      <c r="B88" s="75" t="s">
        <v>337</v>
      </c>
      <c r="C88" s="99" t="s">
        <v>367</v>
      </c>
      <c r="D88" s="99" t="s">
        <v>367</v>
      </c>
      <c r="E88" s="99" t="s">
        <v>367</v>
      </c>
      <c r="F88" s="99" t="s">
        <v>367</v>
      </c>
      <c r="G88" s="99" t="s">
        <v>367</v>
      </c>
      <c r="H88" s="99" t="s">
        <v>367</v>
      </c>
      <c r="I88" s="99" t="s">
        <v>367</v>
      </c>
      <c r="J88" s="334" t="s">
        <v>367</v>
      </c>
      <c r="K88" s="99" t="s">
        <v>367</v>
      </c>
      <c r="L88" s="184" t="s">
        <v>367</v>
      </c>
      <c r="M88" s="176"/>
      <c r="N88" s="176"/>
      <c r="O88" s="176"/>
      <c r="P88" s="3" t="s">
        <v>34</v>
      </c>
    </row>
    <row r="89" spans="1:19" s="3" customFormat="1" ht="21.75" customHeight="1" x14ac:dyDescent="0.15">
      <c r="A89" s="790" t="s">
        <v>160</v>
      </c>
      <c r="B89" s="217" t="s">
        <v>335</v>
      </c>
      <c r="C89" s="94" t="s">
        <v>367</v>
      </c>
      <c r="D89" s="94" t="s">
        <v>367</v>
      </c>
      <c r="E89" s="94" t="s">
        <v>367</v>
      </c>
      <c r="F89" s="94" t="s">
        <v>367</v>
      </c>
      <c r="G89" s="94" t="s">
        <v>367</v>
      </c>
      <c r="H89" s="94" t="s">
        <v>367</v>
      </c>
      <c r="I89" s="94" t="s">
        <v>367</v>
      </c>
      <c r="J89" s="94" t="s">
        <v>367</v>
      </c>
      <c r="K89" s="191" t="s">
        <v>367</v>
      </c>
      <c r="L89" s="182" t="s">
        <v>367</v>
      </c>
      <c r="M89" s="67"/>
      <c r="N89" s="67"/>
      <c r="O89" s="67"/>
      <c r="P89" s="3" t="s">
        <v>178</v>
      </c>
    </row>
    <row r="90" spans="1:19" s="3" customFormat="1" ht="21.75" customHeight="1" thickBot="1" x14ac:dyDescent="0.2">
      <c r="A90" s="791"/>
      <c r="B90" s="228" t="s">
        <v>336</v>
      </c>
      <c r="C90" s="193" t="s">
        <v>367</v>
      </c>
      <c r="D90" s="194" t="s">
        <v>367</v>
      </c>
      <c r="E90" s="195" t="s">
        <v>367</v>
      </c>
      <c r="F90" s="99" t="s">
        <v>367</v>
      </c>
      <c r="G90" s="99" t="s">
        <v>367</v>
      </c>
      <c r="H90" s="99" t="s">
        <v>367</v>
      </c>
      <c r="I90" s="99" t="s">
        <v>367</v>
      </c>
      <c r="J90" s="334" t="s">
        <v>367</v>
      </c>
      <c r="K90" s="99" t="s">
        <v>367</v>
      </c>
      <c r="L90" s="184" t="s">
        <v>367</v>
      </c>
      <c r="M90" s="176"/>
      <c r="N90" s="176"/>
      <c r="O90" s="176"/>
      <c r="P90" s="3" t="s">
        <v>179</v>
      </c>
    </row>
    <row r="91" spans="1:19" ht="14.25" customHeight="1" x14ac:dyDescent="0.15">
      <c r="A91" s="231" t="s">
        <v>182</v>
      </c>
      <c r="B91" s="232"/>
      <c r="C91" s="233"/>
      <c r="D91" s="233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3"/>
    </row>
    <row r="92" spans="1:19" ht="13.5" customHeight="1" x14ac:dyDescent="0.15">
      <c r="A92" s="157" t="s">
        <v>183</v>
      </c>
      <c r="B92" s="232"/>
      <c r="C92" s="158"/>
      <c r="D92" s="158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</row>
    <row r="93" spans="1:19" ht="13.5" customHeight="1" x14ac:dyDescent="0.15">
      <c r="A93" s="157" t="s">
        <v>184</v>
      </c>
      <c r="B93" s="232"/>
      <c r="C93" s="158"/>
      <c r="D93" s="158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"/>
    </row>
    <row r="94" spans="1:19" ht="13.5" customHeight="1" x14ac:dyDescent="0.15">
      <c r="A94" s="157" t="s">
        <v>185</v>
      </c>
      <c r="B94" s="234"/>
      <c r="C94" s="158"/>
      <c r="D94" s="158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"/>
    </row>
    <row r="95" spans="1:19" ht="17.25" customHeight="1" x14ac:dyDescent="0.2"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"/>
    </row>
    <row r="96" spans="1:19" ht="17.25" customHeight="1" x14ac:dyDescent="0.2">
      <c r="A96" s="132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"/>
    </row>
    <row r="97" spans="1:16" ht="17.25" customHeight="1" x14ac:dyDescent="0.2">
      <c r="A97" s="25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"/>
    </row>
    <row r="98" spans="1:16" ht="17.25" customHeight="1" x14ac:dyDescent="0.2">
      <c r="A98" s="25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"/>
    </row>
    <row r="99" spans="1:16" ht="17.25" customHeight="1" x14ac:dyDescent="0.2">
      <c r="A99" s="25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"/>
    </row>
    <row r="100" spans="1:16" ht="17.25" customHeight="1" x14ac:dyDescent="0.2">
      <c r="A100" s="25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"/>
    </row>
    <row r="101" spans="1:16" ht="17.25" customHeight="1" x14ac:dyDescent="0.2">
      <c r="A101" s="25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"/>
    </row>
    <row r="102" spans="1:16" ht="17.25" customHeight="1" x14ac:dyDescent="0.2">
      <c r="A102" s="25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"/>
    </row>
    <row r="103" spans="1:16" ht="17.25" customHeight="1" x14ac:dyDescent="0.2">
      <c r="A103" s="25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"/>
    </row>
    <row r="104" spans="1:16" ht="17.25" customHeight="1" x14ac:dyDescent="0.2">
      <c r="A104" s="25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"/>
    </row>
    <row r="105" spans="1:16" ht="17.25" customHeight="1" x14ac:dyDescent="0.2">
      <c r="A105" s="25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"/>
    </row>
    <row r="106" spans="1:16" ht="17.25" customHeight="1" x14ac:dyDescent="0.2">
      <c r="A106" s="25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"/>
    </row>
    <row r="107" spans="1:16" ht="17.25" customHeight="1" x14ac:dyDescent="0.2">
      <c r="A107" s="25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"/>
    </row>
    <row r="108" spans="1:16" ht="17.25" customHeight="1" x14ac:dyDescent="0.2">
      <c r="A108" s="25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"/>
    </row>
    <row r="109" spans="1:16" ht="17.25" customHeight="1" x14ac:dyDescent="0.2">
      <c r="A109" s="25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"/>
    </row>
    <row r="110" spans="1:16" ht="17.25" customHeight="1" x14ac:dyDescent="0.2">
      <c r="A110" s="25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"/>
    </row>
    <row r="111" spans="1:16" ht="17.25" customHeight="1" x14ac:dyDescent="0.2">
      <c r="A111" s="25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"/>
    </row>
    <row r="112" spans="1:16" ht="17.25" customHeight="1" x14ac:dyDescent="0.2">
      <c r="A112" s="25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"/>
    </row>
    <row r="113" spans="1:16" ht="17.25" customHeight="1" x14ac:dyDescent="0.2">
      <c r="A113" s="25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"/>
    </row>
    <row r="114" spans="1:16" ht="17.25" customHeight="1" x14ac:dyDescent="0.2">
      <c r="A114" s="25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"/>
    </row>
    <row r="115" spans="1:16" ht="17.25" customHeight="1" x14ac:dyDescent="0.2">
      <c r="A115" s="25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"/>
    </row>
    <row r="116" spans="1:16" ht="17.25" customHeight="1" x14ac:dyDescent="0.2">
      <c r="A116" s="25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"/>
    </row>
    <row r="117" spans="1:16" ht="17.25" customHeight="1" x14ac:dyDescent="0.2">
      <c r="A117" s="25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"/>
    </row>
    <row r="118" spans="1:16" ht="17.25" customHeight="1" x14ac:dyDescent="0.2">
      <c r="A118" s="25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"/>
    </row>
    <row r="119" spans="1:16" ht="17.25" customHeight="1" x14ac:dyDescent="0.2">
      <c r="A119" s="25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"/>
    </row>
    <row r="120" spans="1:16" ht="17.25" customHeight="1" x14ac:dyDescent="0.2">
      <c r="A120" s="25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"/>
    </row>
    <row r="121" spans="1:16" ht="17.25" customHeight="1" x14ac:dyDescent="0.2">
      <c r="A121" s="25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"/>
    </row>
    <row r="122" spans="1:16" ht="17.25" customHeight="1" x14ac:dyDescent="0.2">
      <c r="A122" s="25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"/>
    </row>
    <row r="123" spans="1:16" ht="17.25" customHeight="1" x14ac:dyDescent="0.2">
      <c r="A123" s="25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"/>
    </row>
    <row r="124" spans="1:16" ht="17.25" customHeight="1" x14ac:dyDescent="0.2">
      <c r="A124" s="25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"/>
    </row>
    <row r="125" spans="1:16" ht="17.25" customHeight="1" x14ac:dyDescent="0.2">
      <c r="A125" s="25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"/>
    </row>
    <row r="126" spans="1:16" ht="17.25" customHeight="1" x14ac:dyDescent="0.2">
      <c r="A126" s="25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"/>
    </row>
    <row r="127" spans="1:16" ht="17.25" customHeight="1" x14ac:dyDescent="0.2">
      <c r="A127" s="25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"/>
    </row>
    <row r="128" spans="1:16" ht="17.25" customHeight="1" x14ac:dyDescent="0.2">
      <c r="A128" s="25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"/>
    </row>
    <row r="129" spans="1:16" ht="17.25" customHeight="1" x14ac:dyDescent="0.2">
      <c r="A129" s="25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"/>
    </row>
    <row r="130" spans="1:16" ht="17.25" customHeight="1" x14ac:dyDescent="0.2">
      <c r="A130" s="25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"/>
    </row>
    <row r="131" spans="1:16" ht="17.25" customHeight="1" x14ac:dyDescent="0.2">
      <c r="A131" s="25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"/>
    </row>
    <row r="132" spans="1:16" ht="17.25" customHeight="1" x14ac:dyDescent="0.2">
      <c r="A132" s="25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"/>
    </row>
    <row r="133" spans="1:16" ht="17.25" customHeight="1" x14ac:dyDescent="0.2">
      <c r="A133" s="25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"/>
    </row>
    <row r="134" spans="1:16" ht="17.25" customHeight="1" x14ac:dyDescent="0.2">
      <c r="A134" s="25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"/>
    </row>
    <row r="135" spans="1:16" ht="17.25" customHeight="1" x14ac:dyDescent="0.2">
      <c r="A135" s="25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"/>
    </row>
    <row r="136" spans="1:16" ht="17.25" customHeight="1" x14ac:dyDescent="0.2">
      <c r="A136" s="25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"/>
    </row>
    <row r="137" spans="1:16" ht="17.25" customHeight="1" x14ac:dyDescent="0.2">
      <c r="A137" s="25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"/>
    </row>
    <row r="138" spans="1:16" ht="17.25" customHeight="1" x14ac:dyDescent="0.2">
      <c r="A138" s="25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"/>
    </row>
    <row r="139" spans="1:16" ht="17.25" customHeight="1" x14ac:dyDescent="0.2">
      <c r="A139" s="25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"/>
    </row>
    <row r="140" spans="1:16" ht="17.25" customHeight="1" x14ac:dyDescent="0.2">
      <c r="A140" s="25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"/>
    </row>
    <row r="141" spans="1:16" ht="17.25" customHeight="1" x14ac:dyDescent="0.2">
      <c r="A141" s="25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"/>
    </row>
    <row r="142" spans="1:16" ht="17.25" customHeight="1" x14ac:dyDescent="0.2">
      <c r="A142" s="25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"/>
    </row>
    <row r="143" spans="1:16" ht="17.25" customHeight="1" x14ac:dyDescent="0.2">
      <c r="A143" s="25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"/>
    </row>
    <row r="144" spans="1:16" x14ac:dyDescent="0.15">
      <c r="A144" s="20" t="s">
        <v>84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x14ac:dyDescent="0.15">
      <c r="A145" s="20" t="s">
        <v>83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x14ac:dyDescent="0.1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</sheetData>
  <mergeCells count="21">
    <mergeCell ref="B2:B6"/>
    <mergeCell ref="A2:A6"/>
    <mergeCell ref="A44:A53"/>
    <mergeCell ref="A54:A57"/>
    <mergeCell ref="A35:A43"/>
    <mergeCell ref="A8:B8"/>
    <mergeCell ref="A7:B7"/>
    <mergeCell ref="A9:B9"/>
    <mergeCell ref="A10:B10"/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83" fitToHeight="0" pageOrder="overThenDown" orientation="portrait" useFirstPageNumber="1" r:id="rId1"/>
  <headerFooter scaleWithDoc="0">
    <oddFooter>&amp;C&amp;"ＭＳ ゴシック,標準"&amp;14&amp;P</oddFooter>
  </headerFooter>
  <rowBreaks count="1" manualBreakCount="1">
    <brk id="5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作業委託・スマート農業技術（大小麦）⑤</vt:lpstr>
      <vt:lpstr>排水対策（大小麦）⑥</vt:lpstr>
      <vt:lpstr>麦団地状況⑦ (2)</vt:lpstr>
      <vt:lpstr>輪作体系別面積（大小麦）⑧</vt:lpstr>
      <vt:lpstr>Ⅲ麦の部!Print_Area</vt:lpstr>
      <vt:lpstr>検査結果③!Print_Area</vt:lpstr>
      <vt:lpstr>'作業委託・スマート農業技術（大小麦）⑤'!Print_Area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'排水対策（大小麦）⑥'!Print_Area</vt:lpstr>
      <vt:lpstr>'麦わら処理状況（大小麦）④'!Print_Area</vt:lpstr>
      <vt:lpstr>'麦団地状況⑦ (2)'!Print_Area</vt:lpstr>
      <vt:lpstr>'輪作体系別面積（大小麦）⑧'!Print_Area</vt:lpstr>
      <vt:lpstr>'作業委託・スマート農業技術（大小麦）⑤'!Print_Titles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'排水対策（大小麦）⑥'!Print_Titles</vt:lpstr>
      <vt:lpstr>'麦わら処理状況（大小麦）④'!Print_Titles</vt:lpstr>
      <vt:lpstr>'麦団地状況⑦ (2)'!Print_Titles</vt:lpstr>
      <vt:lpstr>'輪作体系別面積（大小麦）⑧'!Print_Titles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宍戸 徹</cp:lastModifiedBy>
  <cp:lastPrinted>2023-02-06T05:21:28Z</cp:lastPrinted>
  <dcterms:created xsi:type="dcterms:W3CDTF">1998-02-19T23:46:41Z</dcterms:created>
  <dcterms:modified xsi:type="dcterms:W3CDTF">2023-02-06T06:58:39Z</dcterms:modified>
</cp:coreProperties>
</file>