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nkyou-megumi\環境保全農業課共有\Ｘ農産物安全\１農産物安全推進\8GAP関係\Ｒ４GAP関係\■FGAP認証基準・推進マニュアル改定\■サンプル帳票\"/>
    </mc:Choice>
  </mc:AlternateContent>
  <bookViews>
    <workbookView xWindow="0" yWindow="0" windowWidth="28800" windowHeight="12795"/>
  </bookViews>
  <sheets>
    <sheet name="リスク評価表" sheetId="1" r:id="rId1"/>
    <sheet name="Sheet2" sheetId="2" r:id="rId2"/>
  </sheets>
  <definedNames>
    <definedName name="_xlnm._FilterDatabase" localSheetId="0" hidden="1">リスク評価表!$A$11:$K$102</definedName>
    <definedName name="_xlnm.Print_Area" localSheetId="0">リスク評価表!$A$1:$K$139</definedName>
    <definedName name="_xlnm.Print_Titles" localSheetId="0">リスク評価表!$11:$12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4" i="1" l="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11" i="1"/>
  <c r="I106" i="1"/>
  <c r="I76" i="1"/>
  <c r="I71" i="1"/>
  <c r="I72" i="1"/>
  <c r="I50" i="1"/>
  <c r="I70" i="1"/>
  <c r="I69" i="1"/>
  <c r="I68" i="1"/>
  <c r="I67" i="1"/>
  <c r="I63" i="1"/>
  <c r="I53" i="1"/>
  <c r="I54" i="1"/>
  <c r="I39" i="1"/>
  <c r="I36" i="1"/>
  <c r="I35" i="1"/>
  <c r="I14" i="1"/>
  <c r="I15" i="1"/>
  <c r="I16" i="1"/>
  <c r="I17" i="1"/>
  <c r="I18" i="1"/>
  <c r="I19" i="1"/>
  <c r="I20" i="1"/>
  <c r="I21" i="1"/>
  <c r="I22" i="1"/>
  <c r="I23" i="1"/>
  <c r="I24" i="1"/>
  <c r="I25" i="1"/>
  <c r="I26" i="1"/>
  <c r="I27" i="1"/>
  <c r="I28" i="1"/>
  <c r="I29" i="1"/>
  <c r="I30" i="1"/>
  <c r="I31" i="1"/>
  <c r="I32" i="1"/>
  <c r="I33" i="1"/>
  <c r="I34" i="1"/>
  <c r="I37" i="1"/>
  <c r="I38" i="1"/>
  <c r="I40" i="1"/>
  <c r="I41" i="1"/>
  <c r="I42" i="1"/>
  <c r="I43" i="1"/>
  <c r="I45" i="1"/>
  <c r="I46" i="1"/>
  <c r="I47" i="1"/>
  <c r="I48" i="1"/>
  <c r="I49" i="1"/>
  <c r="I51" i="1"/>
  <c r="I52" i="1"/>
  <c r="I56" i="1"/>
  <c r="I57" i="1"/>
  <c r="I58" i="1"/>
  <c r="I59" i="1"/>
  <c r="I60" i="1"/>
  <c r="I61" i="1"/>
  <c r="I62" i="1"/>
  <c r="I64" i="1"/>
  <c r="I65" i="1"/>
  <c r="I66" i="1"/>
  <c r="I73" i="1"/>
  <c r="I74" i="1"/>
  <c r="I75" i="1"/>
  <c r="I77" i="1"/>
  <c r="I78" i="1"/>
  <c r="I79" i="1"/>
  <c r="I80" i="1"/>
  <c r="I81" i="1"/>
  <c r="I82" i="1"/>
  <c r="I103" i="1"/>
  <c r="I83" i="1"/>
  <c r="I84" i="1"/>
  <c r="I85" i="1"/>
  <c r="I86" i="1"/>
  <c r="I87" i="1"/>
  <c r="I88" i="1"/>
  <c r="I89" i="1"/>
  <c r="I90" i="1"/>
  <c r="I91" i="1"/>
  <c r="I92" i="1"/>
  <c r="I93" i="1"/>
  <c r="I94" i="1"/>
  <c r="I95" i="1"/>
  <c r="I96" i="1"/>
  <c r="I97" i="1"/>
  <c r="I98" i="1"/>
  <c r="I99" i="1"/>
  <c r="I100" i="1"/>
  <c r="I101" i="1"/>
  <c r="I102" i="1"/>
  <c r="I104" i="1"/>
  <c r="I105" i="1"/>
  <c r="I107" i="1"/>
  <c r="I108" i="1"/>
  <c r="I109" i="1"/>
  <c r="I110" i="1"/>
  <c r="I112" i="1"/>
  <c r="I113" i="1"/>
  <c r="I13" i="1"/>
</calcChain>
</file>

<file path=xl/sharedStrings.xml><?xml version="1.0" encoding="utf-8"?>
<sst xmlns="http://schemas.openxmlformats.org/spreadsheetml/2006/main" count="725" uniqueCount="404">
  <si>
    <t>リスク評価実施日</t>
    <rPh sb="5" eb="8">
      <t xml:space="preserve">ジッシビ </t>
    </rPh>
    <phoneticPr fontId="4"/>
  </si>
  <si>
    <t>リスク評価の指標</t>
    <phoneticPr fontId="4"/>
  </si>
  <si>
    <t>リスクの大きさ</t>
  </si>
  <si>
    <t>３(重)…死亡につながる疾病・事故、法令違反または商品回収</t>
  </si>
  <si>
    <t>　危害の大きさ×発生頻度で評価</t>
  </si>
  <si>
    <t>２(中)…入院等が必要な疾病・事故、商品苦情(影響大)</t>
  </si>
  <si>
    <t>　４点以上または危害の大きさおよび農場での発生頻度が3点の場合は「高」、それ以外は「低」とする</t>
  </si>
  <si>
    <t>１(軽)…応急手当ですむ事故、商品苦情(局所的）</t>
  </si>
  <si>
    <t>工程</t>
  </si>
  <si>
    <t>リスク評価</t>
  </si>
  <si>
    <t>種子</t>
  </si>
  <si>
    <t>種子処理剤による残留農薬</t>
  </si>
  <si>
    <t>・指定した種子消毒方法であるかの確認</t>
  </si>
  <si>
    <t>・販売者の信頼性評価確認
・必要に応じた原料の採取地、製造工程の確認
・外装破損等（流通時汚染）が無いことの確認</t>
    <rPh sb="27" eb="29">
      <t xml:space="preserve">セイゾウ </t>
    </rPh>
    <phoneticPr fontId="4"/>
  </si>
  <si>
    <t>育苗箱</t>
    <rPh sb="2" eb="3">
      <t>ハコ</t>
    </rPh>
    <phoneticPr fontId="4"/>
  </si>
  <si>
    <t>・販売者の信頼性評価の確認</t>
    <phoneticPr fontId="4"/>
  </si>
  <si>
    <t>井戸水</t>
    <rPh sb="0" eb="3">
      <t>イドミズ</t>
    </rPh>
    <phoneticPr fontId="4"/>
  </si>
  <si>
    <t>原水自体の病原微生物汚染</t>
  </si>
  <si>
    <t>・水質分析と必要に応じた水の消毒</t>
  </si>
  <si>
    <t>農薬</t>
  </si>
  <si>
    <t>販売者の管理不良による化学的汚染</t>
    <rPh sb="13" eb="14">
      <t>テキ</t>
    </rPh>
    <rPh sb="14" eb="16">
      <t>オセン</t>
    </rPh>
    <phoneticPr fontId="4"/>
  </si>
  <si>
    <t>・販売者の信頼性評価/指定登録農薬であることの確認
・有効期限の確認
・外装破損等（流通時汚染）が無いことの確認</t>
    <phoneticPr fontId="4"/>
  </si>
  <si>
    <t>肥料</t>
  </si>
  <si>
    <t>肥料生産及び販売者の衛生管理不良による病原微生物</t>
  </si>
  <si>
    <t>・販売者の信頼性評価/指定堆肥・有機質肥料であることの確認
・原料の特定、入手地域、製造工程（発酵温度・切り返し）の確認</t>
  </si>
  <si>
    <t>包装資材</t>
  </si>
  <si>
    <t>・販売者の信頼性評価/指定包装資材であることの確認
・SDSを入手し食品安全性の確認</t>
  </si>
  <si>
    <t>保管</t>
  </si>
  <si>
    <t>・保管環境の整理整頓
・ゾーニング</t>
  </si>
  <si>
    <t>ルール、手順書の作成</t>
  </si>
  <si>
    <t>作業者の衛生管理不良による病原微生物</t>
  </si>
  <si>
    <t>作業者の衛生管理不良による化学物質汚染</t>
  </si>
  <si>
    <t>特になし</t>
    <rPh sb="0" eb="1">
      <t>トク</t>
    </rPh>
    <phoneticPr fontId="4"/>
  </si>
  <si>
    <t>作業者</t>
  </si>
  <si>
    <t>服装チェック/農薬散布や堆肥取扱後は着替えてから作業</t>
  </si>
  <si>
    <t>保管設備</t>
    <rPh sb="0" eb="2">
      <t>ホカン</t>
    </rPh>
    <rPh sb="2" eb="4">
      <t>セツビ</t>
    </rPh>
    <phoneticPr fontId="4"/>
  </si>
  <si>
    <t>・保管状況等の確認（開封済みの農薬の適正な閉栓・密封、トレイを利用した漏出防止、直射日光が当たらない、適切な保管温度など</t>
  </si>
  <si>
    <t>堆肥利用無し</t>
    <rPh sb="0" eb="2">
      <t>タイヒ</t>
    </rPh>
    <rPh sb="2" eb="5">
      <t>リヨウナシ</t>
    </rPh>
    <phoneticPr fontId="4"/>
  </si>
  <si>
    <t>農業機械</t>
    <rPh sb="0" eb="2">
      <t>ノウギョウ</t>
    </rPh>
    <rPh sb="2" eb="4">
      <t>キカイ</t>
    </rPh>
    <phoneticPr fontId="4"/>
  </si>
  <si>
    <t>特になし</t>
    <phoneticPr fontId="4"/>
  </si>
  <si>
    <t>種子消毒</t>
    <rPh sb="0" eb="2">
      <t>シュシ</t>
    </rPh>
    <rPh sb="2" eb="4">
      <t>ショウドク</t>
    </rPh>
    <phoneticPr fontId="4"/>
  </si>
  <si>
    <t>種籾、農薬、水、容器</t>
    <rPh sb="0" eb="2">
      <t>タネモミ</t>
    </rPh>
    <rPh sb="3" eb="5">
      <t>ノウヤク</t>
    </rPh>
    <rPh sb="6" eb="7">
      <t>ミズ</t>
    </rPh>
    <rPh sb="8" eb="10">
      <t>ヨウキ</t>
    </rPh>
    <phoneticPr fontId="4"/>
  </si>
  <si>
    <t>異物混入（異品種の混入）</t>
    <rPh sb="5" eb="8">
      <t xml:space="preserve">イヒンシュノコンニュウ </t>
    </rPh>
    <phoneticPr fontId="4"/>
  </si>
  <si>
    <t>種籾浸漬時に品種毎にネットの色を変える</t>
    <rPh sb="0" eb="2">
      <t xml:space="preserve">タネモミ </t>
    </rPh>
    <rPh sb="2" eb="4">
      <t>シンセキ</t>
    </rPh>
    <rPh sb="4" eb="5">
      <t xml:space="preserve">ジノ </t>
    </rPh>
    <rPh sb="6" eb="9">
      <t xml:space="preserve">ヒンシュゴトニ </t>
    </rPh>
    <rPh sb="14" eb="15">
      <t xml:space="preserve">イロヲカエル </t>
    </rPh>
    <phoneticPr fontId="4"/>
  </si>
  <si>
    <t>消毒液の廃棄</t>
    <rPh sb="0" eb="3">
      <t xml:space="preserve">ショウドクエキノ </t>
    </rPh>
    <rPh sb="4" eb="6">
      <t xml:space="preserve">ハイキ </t>
    </rPh>
    <phoneticPr fontId="4"/>
  </si>
  <si>
    <t>農薬</t>
    <rPh sb="0" eb="2">
      <t xml:space="preserve">ノウヤク </t>
    </rPh>
    <phoneticPr fontId="4"/>
  </si>
  <si>
    <t>作物の近くに廃棄することによる残留農薬</t>
    <rPh sb="0" eb="2">
      <t xml:space="preserve">サクモツノ </t>
    </rPh>
    <rPh sb="3" eb="4">
      <t xml:space="preserve">チカクニ </t>
    </rPh>
    <rPh sb="6" eb="8">
      <t xml:space="preserve">ハイキ </t>
    </rPh>
    <rPh sb="15" eb="19">
      <t xml:space="preserve">ザンリュウノウヤク </t>
    </rPh>
    <phoneticPr fontId="4"/>
  </si>
  <si>
    <t>種子浸漬</t>
    <rPh sb="0" eb="2">
      <t>シュシ</t>
    </rPh>
    <rPh sb="2" eb="4">
      <t>シンセキ</t>
    </rPh>
    <phoneticPr fontId="4"/>
  </si>
  <si>
    <t>種籾、水、容器</t>
    <rPh sb="0" eb="2">
      <t>タネモミ</t>
    </rPh>
    <rPh sb="3" eb="4">
      <t>ミズ</t>
    </rPh>
    <rPh sb="5" eb="7">
      <t>ヨウキ</t>
    </rPh>
    <phoneticPr fontId="4"/>
  </si>
  <si>
    <t>種子催芽</t>
    <rPh sb="0" eb="2">
      <t>シュシ</t>
    </rPh>
    <rPh sb="2" eb="4">
      <t>サイガ</t>
    </rPh>
    <phoneticPr fontId="4"/>
  </si>
  <si>
    <t>低温処理</t>
    <rPh sb="0" eb="4">
      <t xml:space="preserve">テイオンショリ </t>
    </rPh>
    <phoneticPr fontId="4"/>
  </si>
  <si>
    <t>種籾、冷蔵庫</t>
    <rPh sb="0" eb="2">
      <t xml:space="preserve">タネモミ </t>
    </rPh>
    <rPh sb="3" eb="6">
      <t xml:space="preserve">レイゾウコ </t>
    </rPh>
    <phoneticPr fontId="4"/>
  </si>
  <si>
    <t>乾燥不十分によるカビの発生</t>
    <rPh sb="0" eb="1">
      <t xml:space="preserve">カンソウフジュウブンニヨル </t>
    </rPh>
    <phoneticPr fontId="4"/>
  </si>
  <si>
    <t>脱水を十分に行う</t>
    <rPh sb="0" eb="2">
      <t xml:space="preserve">ダッスイ </t>
    </rPh>
    <rPh sb="3" eb="5">
      <t xml:space="preserve">ジュウブンニオコナウ </t>
    </rPh>
    <phoneticPr fontId="4"/>
  </si>
  <si>
    <t>播種</t>
  </si>
  <si>
    <t>育苗箱、床土</t>
    <rPh sb="2" eb="3">
      <t xml:space="preserve">ハコ </t>
    </rPh>
    <rPh sb="4" eb="6">
      <t>ショウド</t>
    </rPh>
    <phoneticPr fontId="4"/>
  </si>
  <si>
    <t>洗浄し、清潔に保管された箱を使用</t>
    <rPh sb="0" eb="2">
      <t>センジョウ</t>
    </rPh>
    <rPh sb="4" eb="6">
      <t>セイケツ</t>
    </rPh>
    <rPh sb="7" eb="9">
      <t>ホカン</t>
    </rPh>
    <rPh sb="12" eb="13">
      <t xml:space="preserve">ハコ </t>
    </rPh>
    <rPh sb="14" eb="16">
      <t>シヨウ</t>
    </rPh>
    <phoneticPr fontId="4"/>
  </si>
  <si>
    <t>出芽</t>
    <rPh sb="0" eb="2">
      <t>シュツガ</t>
    </rPh>
    <phoneticPr fontId="4"/>
  </si>
  <si>
    <t>播種済育苗箱
出芽機</t>
    <rPh sb="0" eb="2">
      <t>ハシュ</t>
    </rPh>
    <rPh sb="2" eb="3">
      <t>スミ</t>
    </rPh>
    <rPh sb="3" eb="6">
      <t xml:space="preserve">イクビョウバコ </t>
    </rPh>
    <rPh sb="7" eb="9">
      <t>シュツガ</t>
    </rPh>
    <rPh sb="9" eb="10">
      <t>キ</t>
    </rPh>
    <phoneticPr fontId="4"/>
  </si>
  <si>
    <t>ネズミなどの小動物による病原菌汚染</t>
    <rPh sb="6" eb="9">
      <t>ショウドウブツ</t>
    </rPh>
    <rPh sb="12" eb="15">
      <t>ビョウゲンキン</t>
    </rPh>
    <rPh sb="15" eb="17">
      <t>オセン</t>
    </rPh>
    <phoneticPr fontId="4"/>
  </si>
  <si>
    <t>出芽機を密閉し小動物の侵入を阻止</t>
    <rPh sb="0" eb="2">
      <t>シュツガ</t>
    </rPh>
    <rPh sb="2" eb="3">
      <t>キ</t>
    </rPh>
    <rPh sb="4" eb="6">
      <t>ミッペイ</t>
    </rPh>
    <rPh sb="7" eb="8">
      <t>ショウ</t>
    </rPh>
    <rPh sb="8" eb="10">
      <t>ドウブツ</t>
    </rPh>
    <rPh sb="11" eb="13">
      <t>シンニュウ</t>
    </rPh>
    <rPh sb="14" eb="16">
      <t>ソシ</t>
    </rPh>
    <phoneticPr fontId="4"/>
  </si>
  <si>
    <t>育苗</t>
    <rPh sb="0" eb="2">
      <t>イクビョウ</t>
    </rPh>
    <phoneticPr fontId="4"/>
  </si>
  <si>
    <t>播種済箱
ハウス、水・灌水設備</t>
    <rPh sb="0" eb="2">
      <t>ハシュ</t>
    </rPh>
    <rPh sb="2" eb="3">
      <t>スミ</t>
    </rPh>
    <rPh sb="3" eb="4">
      <t xml:space="preserve">ハコ </t>
    </rPh>
    <phoneticPr fontId="4"/>
  </si>
  <si>
    <t>ネズミなどの小動物による病原菌汚染
潅水に使用する水からの病原菌汚染
給水設備の衛生管理不良による化学的汚染</t>
    <rPh sb="6" eb="9">
      <t>ショウドウブツ</t>
    </rPh>
    <rPh sb="12" eb="15">
      <t>ビョウゲンキン</t>
    </rPh>
    <rPh sb="15" eb="17">
      <t>オセン</t>
    </rPh>
    <rPh sb="18" eb="20">
      <t>カンスイ</t>
    </rPh>
    <rPh sb="21" eb="23">
      <t>シヨウ</t>
    </rPh>
    <rPh sb="25" eb="26">
      <t>ミズ</t>
    </rPh>
    <rPh sb="29" eb="32">
      <t>ビョウゲンキン</t>
    </rPh>
    <rPh sb="32" eb="34">
      <t>オセン</t>
    </rPh>
    <rPh sb="49" eb="52">
      <t>カガクテキ</t>
    </rPh>
    <rPh sb="52" eb="54">
      <t>オセン</t>
    </rPh>
    <phoneticPr fontId="4"/>
  </si>
  <si>
    <t>圃場</t>
    <rPh sb="0" eb="2">
      <t>ホジョウ</t>
    </rPh>
    <phoneticPr fontId="4"/>
  </si>
  <si>
    <t>本田土壌</t>
    <rPh sb="0" eb="2">
      <t>ホンデン</t>
    </rPh>
    <rPh sb="2" eb="4">
      <t>ドジョウ</t>
    </rPh>
    <phoneticPr fontId="4"/>
  </si>
  <si>
    <t>土壌中のカドミウム等の土壌汚染物質</t>
    <rPh sb="0" eb="3">
      <t>ドジョウチュウ</t>
    </rPh>
    <rPh sb="9" eb="10">
      <t xml:space="preserve">トウ </t>
    </rPh>
    <rPh sb="11" eb="15">
      <t xml:space="preserve">ドジョウオセンブシッシツ </t>
    </rPh>
    <rPh sb="15" eb="17">
      <t xml:space="preserve">ブッシツ </t>
    </rPh>
    <phoneticPr fontId="4"/>
  </si>
  <si>
    <t>毎年3月に、栽培管理責任者が行政の資料やほ場の使用履歴（新規ほ場の場合）を元にリスク検討し、「土壌の使用履歴」に記録する</t>
    <rPh sb="0" eb="2">
      <t xml:space="preserve">マイトシ </t>
    </rPh>
    <rPh sb="6" eb="13">
      <t xml:space="preserve">サイバイカンリセキニンシャ </t>
    </rPh>
    <rPh sb="14" eb="16">
      <t xml:space="preserve">ギョウセイノ </t>
    </rPh>
    <rPh sb="17" eb="19">
      <t xml:space="preserve">シリョウヲ </t>
    </rPh>
    <rPh sb="21" eb="22">
      <t xml:space="preserve">ホジョウノ </t>
    </rPh>
    <rPh sb="23" eb="27">
      <t xml:space="preserve">シヨウリレキ </t>
    </rPh>
    <rPh sb="28" eb="32">
      <t xml:space="preserve">シンキホジョウノバアイ </t>
    </rPh>
    <rPh sb="37" eb="38">
      <t xml:space="preserve">モトニ </t>
    </rPh>
    <rPh sb="47" eb="49">
      <t xml:space="preserve">ドジョウノシヨウリレキ </t>
    </rPh>
    <rPh sb="56" eb="58">
      <t xml:space="preserve">キロクスル </t>
    </rPh>
    <phoneticPr fontId="4"/>
  </si>
  <si>
    <t>畔塗</t>
    <rPh sb="0" eb="1">
      <t>アゼ</t>
    </rPh>
    <rPh sb="1" eb="2">
      <t>ヌリ</t>
    </rPh>
    <phoneticPr fontId="4"/>
  </si>
  <si>
    <t>肥料散布</t>
    <rPh sb="0" eb="2">
      <t>ヒリョウ</t>
    </rPh>
    <rPh sb="2" eb="4">
      <t>サンプ</t>
    </rPh>
    <phoneticPr fontId="4"/>
  </si>
  <si>
    <t>肥料散布機</t>
  </si>
  <si>
    <t>原材料、製造工程、成分量の確認</t>
  </si>
  <si>
    <t>耕起・代かき</t>
    <rPh sb="0" eb="2">
      <t>コウキ</t>
    </rPh>
    <rPh sb="3" eb="4">
      <t>シロ</t>
    </rPh>
    <phoneticPr fontId="4"/>
  </si>
  <si>
    <t>トラクター、ロータリー、用水</t>
    <rPh sb="12" eb="14">
      <t>ヨウスイ</t>
    </rPh>
    <phoneticPr fontId="4"/>
  </si>
  <si>
    <t>機械油の漏出</t>
    <rPh sb="0" eb="2">
      <t>キカイ</t>
    </rPh>
    <rPh sb="2" eb="3">
      <t>アブラ</t>
    </rPh>
    <rPh sb="4" eb="6">
      <t>ロウシュツ</t>
    </rPh>
    <phoneticPr fontId="4"/>
  </si>
  <si>
    <t>農業機械のメインテナンス</t>
    <rPh sb="0" eb="2">
      <t>ノウギョウ</t>
    </rPh>
    <rPh sb="2" eb="4">
      <t>キカイ</t>
    </rPh>
    <phoneticPr fontId="4"/>
  </si>
  <si>
    <t>メンテナンス記録</t>
    <phoneticPr fontId="4"/>
  </si>
  <si>
    <t>移植</t>
    <rPh sb="0" eb="2">
      <t>イショク</t>
    </rPh>
    <phoneticPr fontId="4"/>
  </si>
  <si>
    <t>農薬肥料の正確な計量、吐出量の調整</t>
    <rPh sb="0" eb="2">
      <t>ノウヤク</t>
    </rPh>
    <rPh sb="2" eb="4">
      <t>ヒリョウ</t>
    </rPh>
    <rPh sb="5" eb="7">
      <t>セイカク</t>
    </rPh>
    <rPh sb="8" eb="10">
      <t>ケイリョウ</t>
    </rPh>
    <rPh sb="11" eb="13">
      <t>トシュツ</t>
    </rPh>
    <rPh sb="13" eb="14">
      <t>リョウ</t>
    </rPh>
    <rPh sb="15" eb="17">
      <t>チョウセイ</t>
    </rPh>
    <phoneticPr fontId="4"/>
  </si>
  <si>
    <t>水管理</t>
    <rPh sb="0" eb="1">
      <t>ミズ</t>
    </rPh>
    <rPh sb="1" eb="3">
      <t>カンリ</t>
    </rPh>
    <phoneticPr fontId="4"/>
  </si>
  <si>
    <t>農業用水</t>
    <rPh sb="0" eb="2">
      <t>ノウギョウ</t>
    </rPh>
    <rPh sb="2" eb="4">
      <t>ヨウスイ</t>
    </rPh>
    <phoneticPr fontId="4"/>
  </si>
  <si>
    <t>農業用水の周辺の確認と水質確認
出穂前後3週間の湛水管理の徹底</t>
    <rPh sb="0" eb="2">
      <t>ノウギョウ</t>
    </rPh>
    <rPh sb="2" eb="4">
      <t>ヨウスイ</t>
    </rPh>
    <rPh sb="5" eb="7">
      <t>シュウヘン</t>
    </rPh>
    <rPh sb="8" eb="10">
      <t>カクニン</t>
    </rPh>
    <rPh sb="11" eb="13">
      <t>スイシツ</t>
    </rPh>
    <rPh sb="13" eb="15">
      <t>カクニン</t>
    </rPh>
    <rPh sb="16" eb="18">
      <t>シュッスイ</t>
    </rPh>
    <rPh sb="18" eb="20">
      <t>ゼンゴ</t>
    </rPh>
    <rPh sb="21" eb="23">
      <t>シュウカン</t>
    </rPh>
    <rPh sb="24" eb="26">
      <t>タンスイ</t>
    </rPh>
    <rPh sb="26" eb="28">
      <t>カンリ</t>
    </rPh>
    <rPh sb="29" eb="31">
      <t>テッテイ</t>
    </rPh>
    <phoneticPr fontId="4"/>
  </si>
  <si>
    <t>本田雑草防除</t>
    <rPh sb="0" eb="1">
      <t>ホンデン</t>
    </rPh>
    <rPh sb="1" eb="2">
      <t xml:space="preserve">タ </t>
    </rPh>
    <rPh sb="2" eb="4">
      <t>ザッソウ</t>
    </rPh>
    <rPh sb="4" eb="6">
      <t>ボウジョ</t>
    </rPh>
    <phoneticPr fontId="4"/>
  </si>
  <si>
    <t>除草剤</t>
    <rPh sb="0" eb="3">
      <t>ジョソウザイ</t>
    </rPh>
    <phoneticPr fontId="4"/>
  </si>
  <si>
    <t>登録適用外使用による残留農薬</t>
  </si>
  <si>
    <t>高</t>
  </si>
  <si>
    <t>追肥</t>
    <rPh sb="0" eb="2">
      <t>ツイヒ</t>
    </rPh>
    <phoneticPr fontId="4"/>
  </si>
  <si>
    <t>畦畔雑草防除</t>
    <rPh sb="0" eb="2">
      <t>ケイハン</t>
    </rPh>
    <rPh sb="2" eb="4">
      <t>ザッソウ</t>
    </rPh>
    <rPh sb="4" eb="6">
      <t>ボウジョ</t>
    </rPh>
    <phoneticPr fontId="4"/>
  </si>
  <si>
    <t>農薬・散布機具</t>
  </si>
  <si>
    <t>ルール・手順書</t>
    <rPh sb="4" eb="6">
      <t>テジュン</t>
    </rPh>
    <rPh sb="6" eb="7">
      <t>ショ</t>
    </rPh>
    <phoneticPr fontId="4"/>
  </si>
  <si>
    <t>洗浄液の廃棄</t>
    <rPh sb="0" eb="3">
      <t>センジョウエキ</t>
    </rPh>
    <phoneticPr fontId="4"/>
  </si>
  <si>
    <t>作物の近くに廃棄することによる残留農薬</t>
    <rPh sb="0" eb="1">
      <t xml:space="preserve">サクモツ </t>
    </rPh>
    <phoneticPr fontId="4"/>
  </si>
  <si>
    <t>廃液処理場に廃棄</t>
    <rPh sb="0" eb="4">
      <t xml:space="preserve">ハイエキショリ </t>
    </rPh>
    <rPh sb="4" eb="5">
      <t xml:space="preserve">バショ </t>
    </rPh>
    <phoneticPr fontId="4"/>
  </si>
  <si>
    <t>病害虫防除</t>
    <rPh sb="0" eb="3">
      <t>ビョウガイチュウ</t>
    </rPh>
    <rPh sb="3" eb="5">
      <t>ボウジョ</t>
    </rPh>
    <phoneticPr fontId="4"/>
  </si>
  <si>
    <t>ドリフト、無登録、使用時期、使用回数違反の残留農薬</t>
    <rPh sb="5" eb="8">
      <t>ムトウロク</t>
    </rPh>
    <rPh sb="9" eb="11">
      <t>シヨウ</t>
    </rPh>
    <rPh sb="11" eb="13">
      <t>ジキ</t>
    </rPh>
    <rPh sb="14" eb="16">
      <t>シヨウ</t>
    </rPh>
    <rPh sb="16" eb="18">
      <t>カイスウ</t>
    </rPh>
    <rPh sb="18" eb="20">
      <t>イハン</t>
    </rPh>
    <rPh sb="21" eb="23">
      <t>ザンリュウ</t>
    </rPh>
    <rPh sb="23" eb="25">
      <t>ノウヤク</t>
    </rPh>
    <phoneticPr fontId="4"/>
  </si>
  <si>
    <t>農薬登録の確認、農薬ラベルに記述されている使用方法遵守</t>
    <rPh sb="0" eb="2">
      <t>ノウヤク</t>
    </rPh>
    <rPh sb="2" eb="4">
      <t>トウロク</t>
    </rPh>
    <rPh sb="5" eb="7">
      <t>カクニン</t>
    </rPh>
    <rPh sb="8" eb="10">
      <t>ノウヤク</t>
    </rPh>
    <rPh sb="14" eb="16">
      <t>キジュツ</t>
    </rPh>
    <rPh sb="21" eb="23">
      <t>シヨウ</t>
    </rPh>
    <rPh sb="23" eb="25">
      <t>ホウホウ</t>
    </rPh>
    <rPh sb="25" eb="27">
      <t>ジュンシュ</t>
    </rPh>
    <phoneticPr fontId="4"/>
  </si>
  <si>
    <t>散布記録不備による散布回数オーバー（残留農薬）</t>
  </si>
  <si>
    <t>ドリフト加害による残留農薬</t>
    <rPh sb="4" eb="6">
      <t>カガイ</t>
    </rPh>
    <phoneticPr fontId="4"/>
  </si>
  <si>
    <t>散布時の天候チェック</t>
  </si>
  <si>
    <t>ドリフト被害による残留農薬</t>
    <rPh sb="4" eb="6">
      <t>ヒガイ</t>
    </rPh>
    <phoneticPr fontId="4"/>
  </si>
  <si>
    <t>近隣農家とコミュニケーション</t>
  </si>
  <si>
    <t>散布後動噴洗浄不足による基準値以上の残留農薬</t>
    <rPh sb="12" eb="15">
      <t>キジュンチ</t>
    </rPh>
    <rPh sb="15" eb="17">
      <t>イジョウ</t>
    </rPh>
    <phoneticPr fontId="4"/>
  </si>
  <si>
    <t>収穫</t>
  </si>
  <si>
    <t>コンバイン</t>
    <phoneticPr fontId="4"/>
  </si>
  <si>
    <t>異品種、そば等の混在</t>
    <rPh sb="0" eb="1">
      <t>イ</t>
    </rPh>
    <rPh sb="1" eb="3">
      <t>ヒンシュ</t>
    </rPh>
    <rPh sb="6" eb="7">
      <t>トウ</t>
    </rPh>
    <rPh sb="8" eb="10">
      <t>コンザイ</t>
    </rPh>
    <phoneticPr fontId="4"/>
  </si>
  <si>
    <t>品種が変わるときのコンバイン内の徹底清掃
そば等の後作をしない、フレコン、荷受けホッパーの清掃</t>
    <rPh sb="0" eb="2">
      <t>ヒンシュ</t>
    </rPh>
    <rPh sb="3" eb="4">
      <t>カ</t>
    </rPh>
    <rPh sb="14" eb="15">
      <t>ナイ</t>
    </rPh>
    <rPh sb="16" eb="18">
      <t>テッテイ</t>
    </rPh>
    <rPh sb="18" eb="20">
      <t>セイソウ</t>
    </rPh>
    <rPh sb="23" eb="24">
      <t>トウ</t>
    </rPh>
    <rPh sb="25" eb="27">
      <t>アトサク</t>
    </rPh>
    <rPh sb="37" eb="39">
      <t xml:space="preserve">ニウケホッパー </t>
    </rPh>
    <rPh sb="45" eb="47">
      <t xml:space="preserve">セイソウ </t>
    </rPh>
    <phoneticPr fontId="4"/>
  </si>
  <si>
    <t>作業者からの病原微生物の汚染</t>
  </si>
  <si>
    <t>感染症に罹っている作業者は、農産物に直接触れる作業はしない。
作業前とトイレの後は、よく手を洗う。
傷口は絆創膏と手袋で覆い、傷口が直接農産物に触れないようにする。
手袋は、定期的に洗浄・交換して、清潔な状態を保つ。</t>
  </si>
  <si>
    <t>作業者からの農薬・機械油などの化学物質交差汚染</t>
  </si>
  <si>
    <t>運搬</t>
    <phoneticPr fontId="4"/>
  </si>
  <si>
    <t>収穫用ﾌﾚｺﾝ</t>
    <rPh sb="0" eb="3">
      <t>シュウカクヨウ</t>
    </rPh>
    <phoneticPr fontId="4"/>
  </si>
  <si>
    <t>近くに置かない。</t>
    <rPh sb="0" eb="1">
      <t>チカ</t>
    </rPh>
    <rPh sb="3" eb="4">
      <t>オ</t>
    </rPh>
    <phoneticPr fontId="4"/>
  </si>
  <si>
    <t>ﾌﾚｺﾝの清掃・洗浄の徹底、
必要に応じて運搬中はシートを被せる</t>
    <rPh sb="5" eb="7">
      <t>セイソウ</t>
    </rPh>
    <rPh sb="8" eb="10">
      <t>センジョウ</t>
    </rPh>
    <rPh sb="11" eb="13">
      <t>テッテイ</t>
    </rPh>
    <rPh sb="15" eb="17">
      <t xml:space="preserve">ヒツヨウニオウジテ </t>
    </rPh>
    <phoneticPr fontId="4"/>
  </si>
  <si>
    <t>作業者からの携帯電話、装飾品、筆記具の落下</t>
  </si>
  <si>
    <t>作業時に不要なものを身に着けない。
携帯電話などは落下防止対策</t>
    <rPh sb="10" eb="11">
      <t>ミ</t>
    </rPh>
    <rPh sb="12" eb="13">
      <t>ツ</t>
    </rPh>
    <rPh sb="18" eb="20">
      <t>ケイタイ</t>
    </rPh>
    <rPh sb="20" eb="22">
      <t>デンワ</t>
    </rPh>
    <rPh sb="25" eb="27">
      <t>ラッカ</t>
    </rPh>
    <rPh sb="27" eb="29">
      <t>ボウシ</t>
    </rPh>
    <rPh sb="29" eb="31">
      <t>タイサク</t>
    </rPh>
    <phoneticPr fontId="4"/>
  </si>
  <si>
    <t>圃場内禁煙</t>
  </si>
  <si>
    <t>運搬</t>
    <phoneticPr fontId="4"/>
  </si>
  <si>
    <t>運搬車両</t>
    <rPh sb="0" eb="2">
      <t>ウンパン</t>
    </rPh>
    <rPh sb="2" eb="4">
      <t>シャリョウ</t>
    </rPh>
    <phoneticPr fontId="4"/>
  </si>
  <si>
    <t>運搬車両の清潔さ維持とメンテナンス</t>
    <rPh sb="0" eb="2">
      <t>ウンパン</t>
    </rPh>
    <rPh sb="2" eb="4">
      <t>シャリョウ</t>
    </rPh>
    <rPh sb="5" eb="7">
      <t>セイケツ</t>
    </rPh>
    <rPh sb="8" eb="10">
      <t>イジ</t>
    </rPh>
    <phoneticPr fontId="4"/>
  </si>
  <si>
    <t>出荷調整一般</t>
    <rPh sb="4" eb="6">
      <t>イッパン</t>
    </rPh>
    <phoneticPr fontId="4"/>
  </si>
  <si>
    <t>感染症に罹っている作業者は、農産物に直接触れる作業はしない。
作業前とトイレの後は、よく手を洗う。</t>
    <phoneticPr fontId="4"/>
  </si>
  <si>
    <t>健康チェック記録
手順書の掲示</t>
  </si>
  <si>
    <t>作業者の衛生管理不良による異物混入</t>
    <rPh sb="13" eb="15">
      <t>イブツ</t>
    </rPh>
    <rPh sb="15" eb="17">
      <t>コンニュウ</t>
    </rPh>
    <phoneticPr fontId="4"/>
  </si>
  <si>
    <t>水</t>
  </si>
  <si>
    <t>地下水の水質検査</t>
    <phoneticPr fontId="4"/>
  </si>
  <si>
    <t>手洗浄水からの化学的汚染</t>
    <rPh sb="0" eb="1">
      <t>テ</t>
    </rPh>
    <phoneticPr fontId="4"/>
  </si>
  <si>
    <t>地下水の水質検査</t>
    <phoneticPr fontId="4"/>
  </si>
  <si>
    <t>農産物取扱施設に不要な水を持ち込んだことによる微生物汚染</t>
    <rPh sb="0" eb="3">
      <t>ノウサンブツ</t>
    </rPh>
    <rPh sb="3" eb="4">
      <t>ト</t>
    </rPh>
    <rPh sb="4" eb="5">
      <t>アツカ</t>
    </rPh>
    <rPh sb="5" eb="7">
      <t>シセツ</t>
    </rPh>
    <rPh sb="8" eb="10">
      <t>フヨウ</t>
    </rPh>
    <rPh sb="11" eb="12">
      <t>ミズ</t>
    </rPh>
    <rPh sb="13" eb="14">
      <t>モ</t>
    </rPh>
    <rPh sb="15" eb="16">
      <t>コ</t>
    </rPh>
    <rPh sb="23" eb="28">
      <t>ビセイブツオセン</t>
    </rPh>
    <phoneticPr fontId="4"/>
  </si>
  <si>
    <t>不要な水は持ち込まない</t>
    <rPh sb="0" eb="2">
      <t>フヨウ</t>
    </rPh>
    <rPh sb="3" eb="4">
      <t>ミズ</t>
    </rPh>
    <rPh sb="5" eb="6">
      <t>モ</t>
    </rPh>
    <rPh sb="7" eb="8">
      <t>コ</t>
    </rPh>
    <phoneticPr fontId="12"/>
  </si>
  <si>
    <t>色彩選別機に使用する空気が湿っていたことにより、玄米にカビが発生する</t>
    <rPh sb="0" eb="5">
      <t>シキサイセンベツキ</t>
    </rPh>
    <rPh sb="6" eb="8">
      <t>シヨウ</t>
    </rPh>
    <rPh sb="10" eb="12">
      <t>クウキ</t>
    </rPh>
    <rPh sb="13" eb="14">
      <t>シメ</t>
    </rPh>
    <rPh sb="24" eb="26">
      <t>ゲンマイ</t>
    </rPh>
    <rPh sb="30" eb="32">
      <t>ハッセイ</t>
    </rPh>
    <phoneticPr fontId="4"/>
  </si>
  <si>
    <t>エアードライヤーを必ず通す</t>
    <rPh sb="9" eb="10">
      <t>カナラ</t>
    </rPh>
    <rPh sb="11" eb="12">
      <t>トオ</t>
    </rPh>
    <phoneticPr fontId="12"/>
  </si>
  <si>
    <t>出荷調整施設</t>
  </si>
  <si>
    <t>乾燥調製施設、乾燥調製機械の衛生管理不良</t>
    <rPh sb="0" eb="2">
      <t>カンソウ</t>
    </rPh>
    <rPh sb="2" eb="4">
      <t>チョウセイ</t>
    </rPh>
    <rPh sb="4" eb="6">
      <t>シセツ</t>
    </rPh>
    <rPh sb="7" eb="9">
      <t>カンソウ</t>
    </rPh>
    <rPh sb="9" eb="11">
      <t>チョウセイ</t>
    </rPh>
    <rPh sb="11" eb="13">
      <t>キカイ</t>
    </rPh>
    <rPh sb="14" eb="16">
      <t>エイセイ</t>
    </rPh>
    <rPh sb="16" eb="18">
      <t>カンリ</t>
    </rPh>
    <rPh sb="18" eb="20">
      <t>フリョウ</t>
    </rPh>
    <phoneticPr fontId="4"/>
  </si>
  <si>
    <t>乾燥調製施設、乾燥調製機械の衛生管理の徹底と廃棄物の管理</t>
    <rPh sb="19" eb="21">
      <t>テッテイ</t>
    </rPh>
    <rPh sb="22" eb="25">
      <t>ハイキブツ</t>
    </rPh>
    <rPh sb="26" eb="28">
      <t>カンリ</t>
    </rPh>
    <phoneticPr fontId="4"/>
  </si>
  <si>
    <t>決められた場所にまとめ、定期的に清掃・消毒し、清潔に保つ</t>
  </si>
  <si>
    <t>清掃用品による汚染</t>
    <phoneticPr fontId="4"/>
  </si>
  <si>
    <t>清掃用品は床のものと区別する</t>
    <rPh sb="5" eb="6">
      <t xml:space="preserve">ユカ </t>
    </rPh>
    <rPh sb="10" eb="12">
      <t xml:space="preserve">クベツスル </t>
    </rPh>
    <phoneticPr fontId="4"/>
  </si>
  <si>
    <t>鳥よけ設置、粘着トラップ設置、目視確認</t>
    <rPh sb="3" eb="5">
      <t xml:space="preserve">セッチ </t>
    </rPh>
    <phoneticPr fontId="4"/>
  </si>
  <si>
    <t>モニタリング記録</t>
  </si>
  <si>
    <t>蚊取り線香・キンチョール使用による化学物質汚染</t>
  </si>
  <si>
    <t>殺虫剤撤去</t>
  </si>
  <si>
    <t>小動物</t>
  </si>
  <si>
    <t>ネズミ侵入による病原微生物</t>
  </si>
  <si>
    <t>粘着トラップ、ネズミ取り設置、侵入防止の対策</t>
    <phoneticPr fontId="4"/>
  </si>
  <si>
    <t>鳥の侵入による病原微生物</t>
  </si>
  <si>
    <t>侵入防止対策、防鳥ネットの設置、常時戸締り</t>
  </si>
  <si>
    <t>照明器具破損による異物混入</t>
  </si>
  <si>
    <t>照明器具の飛散防止対策</t>
  </si>
  <si>
    <t>作業者は携帯電話、筆記具等が落下しないように工夫</t>
  </si>
  <si>
    <t>ガラス、プラスチック破損混入</t>
  </si>
  <si>
    <t>訪問者</t>
  </si>
  <si>
    <t>訪問者からの病原微生物</t>
  </si>
  <si>
    <t>訪問者への注意喚起</t>
  </si>
  <si>
    <t>休憩場所のゾーニング</t>
  </si>
  <si>
    <t>出荷調整</t>
  </si>
  <si>
    <t>乾燥調製機械</t>
    <rPh sb="0" eb="2">
      <t>カンソウ</t>
    </rPh>
    <rPh sb="2" eb="4">
      <t>チョウセイ</t>
    </rPh>
    <rPh sb="4" eb="6">
      <t>キカイ</t>
    </rPh>
    <phoneticPr fontId="4"/>
  </si>
  <si>
    <t>異品種、異種穀粒、アレルゲン（そば）混入</t>
    <rPh sb="0" eb="1">
      <t>イ</t>
    </rPh>
    <rPh sb="1" eb="3">
      <t>ヒンシュ</t>
    </rPh>
    <rPh sb="4" eb="6">
      <t>イシュ</t>
    </rPh>
    <rPh sb="6" eb="7">
      <t>コク</t>
    </rPh>
    <rPh sb="7" eb="8">
      <t>リュウ</t>
    </rPh>
    <rPh sb="18" eb="20">
      <t xml:space="preserve">コンニュウ </t>
    </rPh>
    <phoneticPr fontId="4"/>
  </si>
  <si>
    <t>作業開始前、品種変更時の内部の清掃徹底による異物除去</t>
    <rPh sb="0" eb="2">
      <t>サギョウ</t>
    </rPh>
    <rPh sb="2" eb="4">
      <t>カイシ</t>
    </rPh>
    <rPh sb="4" eb="5">
      <t>マエ</t>
    </rPh>
    <rPh sb="6" eb="8">
      <t>ヒンシュ</t>
    </rPh>
    <rPh sb="8" eb="10">
      <t>ヘンコウ</t>
    </rPh>
    <rPh sb="10" eb="11">
      <t>ジ</t>
    </rPh>
    <rPh sb="12" eb="14">
      <t>ナイブ</t>
    </rPh>
    <rPh sb="15" eb="17">
      <t>セイソウ</t>
    </rPh>
    <rPh sb="17" eb="19">
      <t>テッテイ</t>
    </rPh>
    <rPh sb="22" eb="24">
      <t>イブツ</t>
    </rPh>
    <rPh sb="24" eb="26">
      <t>ジョキョ</t>
    </rPh>
    <phoneticPr fontId="4"/>
  </si>
  <si>
    <t>燃料給油の際の燃料による交差汚染</t>
    <rPh sb="0" eb="4">
      <t xml:space="preserve">ネンリョウキュウユノサイノ </t>
    </rPh>
    <rPh sb="7" eb="9">
      <t xml:space="preserve">ネンリョウノ </t>
    </rPh>
    <rPh sb="12" eb="16">
      <t xml:space="preserve">コウサオセン </t>
    </rPh>
    <phoneticPr fontId="4"/>
  </si>
  <si>
    <t>受入れ</t>
    <rPh sb="0" eb="2">
      <t>ウケイ</t>
    </rPh>
    <phoneticPr fontId="4"/>
  </si>
  <si>
    <t>受入れホッパー</t>
    <rPh sb="0" eb="2">
      <t>ウケイ</t>
    </rPh>
    <phoneticPr fontId="4"/>
  </si>
  <si>
    <t>受入れホッパー周辺の清掃徹底、土足禁止エリアの設定、余計なものは身に着けない</t>
    <rPh sb="0" eb="2">
      <t>ウケイ</t>
    </rPh>
    <rPh sb="7" eb="9">
      <t>シュウヘン</t>
    </rPh>
    <rPh sb="10" eb="12">
      <t>セイソウ</t>
    </rPh>
    <rPh sb="12" eb="14">
      <t>テッテイ</t>
    </rPh>
    <rPh sb="15" eb="17">
      <t>ドソク</t>
    </rPh>
    <rPh sb="17" eb="19">
      <t>キンシ</t>
    </rPh>
    <rPh sb="23" eb="25">
      <t>セッテイ</t>
    </rPh>
    <rPh sb="26" eb="28">
      <t>ヨケイ</t>
    </rPh>
    <rPh sb="32" eb="33">
      <t>ミ</t>
    </rPh>
    <rPh sb="34" eb="35">
      <t>ツ</t>
    </rPh>
    <phoneticPr fontId="4"/>
  </si>
  <si>
    <t>乾燥</t>
    <rPh sb="0" eb="2">
      <t>カンソウ</t>
    </rPh>
    <phoneticPr fontId="4"/>
  </si>
  <si>
    <t>水分含量管理不良によるカビ毒</t>
    <rPh sb="0" eb="2">
      <t>スイブン</t>
    </rPh>
    <rPh sb="2" eb="4">
      <t>ガンリョウ</t>
    </rPh>
    <rPh sb="4" eb="6">
      <t>カンリ</t>
    </rPh>
    <rPh sb="6" eb="8">
      <t>フリョウ</t>
    </rPh>
    <rPh sb="13" eb="14">
      <t>ドク</t>
    </rPh>
    <phoneticPr fontId="4"/>
  </si>
  <si>
    <t>水分計の校正、乾燥終了後のロット毎の水分含量の点検の徹底</t>
    <rPh sb="0" eb="2">
      <t>スイブン</t>
    </rPh>
    <rPh sb="2" eb="3">
      <t>ケイ</t>
    </rPh>
    <rPh sb="4" eb="6">
      <t>コウセイ</t>
    </rPh>
    <rPh sb="7" eb="9">
      <t>カンソウ</t>
    </rPh>
    <rPh sb="9" eb="12">
      <t>シュウリョウゴ</t>
    </rPh>
    <rPh sb="16" eb="17">
      <t>ゴト</t>
    </rPh>
    <rPh sb="18" eb="20">
      <t>スイブン</t>
    </rPh>
    <rPh sb="20" eb="22">
      <t>ガンリョウ</t>
    </rPh>
    <rPh sb="23" eb="25">
      <t>テンケン</t>
    </rPh>
    <rPh sb="26" eb="28">
      <t>テッテイ</t>
    </rPh>
    <phoneticPr fontId="4"/>
  </si>
  <si>
    <t>一時保管</t>
    <rPh sb="0" eb="2">
      <t>イチジ</t>
    </rPh>
    <rPh sb="2" eb="4">
      <t>ホカン</t>
    </rPh>
    <phoneticPr fontId="4"/>
  </si>
  <si>
    <t>籾タンク</t>
    <rPh sb="0" eb="1">
      <t>モミ</t>
    </rPh>
    <phoneticPr fontId="4"/>
  </si>
  <si>
    <t>粗選別</t>
    <rPh sb="0" eb="3">
      <t>ソセンベツ</t>
    </rPh>
    <phoneticPr fontId="4"/>
  </si>
  <si>
    <t>粗選別機</t>
    <rPh sb="0" eb="4">
      <t>ソセンベツキ</t>
    </rPh>
    <phoneticPr fontId="4"/>
  </si>
  <si>
    <t>籾摺り</t>
    <rPh sb="0" eb="2">
      <t>モミス</t>
    </rPh>
    <phoneticPr fontId="4"/>
  </si>
  <si>
    <t>籾すり機械</t>
    <rPh sb="0" eb="1">
      <t>モミ</t>
    </rPh>
    <rPh sb="3" eb="5">
      <t>キカイ</t>
    </rPh>
    <phoneticPr fontId="4"/>
  </si>
  <si>
    <t>37
～
３９</t>
    <phoneticPr fontId="4"/>
  </si>
  <si>
    <t>選別</t>
    <rPh sb="0" eb="2">
      <t>センベツ</t>
    </rPh>
    <phoneticPr fontId="4"/>
  </si>
  <si>
    <t>ゴミ、くず米、青米、茶米、乳白米、カメムシ斑点米等の異物</t>
    <rPh sb="5" eb="6">
      <t>マイ</t>
    </rPh>
    <rPh sb="7" eb="8">
      <t>アオ</t>
    </rPh>
    <rPh sb="8" eb="9">
      <t>マイ</t>
    </rPh>
    <rPh sb="10" eb="11">
      <t>チャ</t>
    </rPh>
    <rPh sb="11" eb="12">
      <t>マイ</t>
    </rPh>
    <rPh sb="13" eb="15">
      <t>ニュウハク</t>
    </rPh>
    <rPh sb="15" eb="16">
      <t>マイ</t>
    </rPh>
    <rPh sb="21" eb="23">
      <t>ハンテン</t>
    </rPh>
    <rPh sb="23" eb="24">
      <t>マイ</t>
    </rPh>
    <rPh sb="24" eb="25">
      <t>トウ</t>
    </rPh>
    <rPh sb="26" eb="28">
      <t>イブツ</t>
    </rPh>
    <phoneticPr fontId="4"/>
  </si>
  <si>
    <t>色彩選別機のメンテナンス
くず米の識別管理</t>
    <rPh sb="0" eb="2">
      <t>シキサイ</t>
    </rPh>
    <rPh sb="2" eb="4">
      <t>センベツ</t>
    </rPh>
    <rPh sb="4" eb="5">
      <t>キ</t>
    </rPh>
    <rPh sb="15" eb="16">
      <t>マイ</t>
    </rPh>
    <rPh sb="17" eb="19">
      <t>シキベツ</t>
    </rPh>
    <rPh sb="19" eb="21">
      <t>カンリ</t>
    </rPh>
    <phoneticPr fontId="4"/>
  </si>
  <si>
    <t>計量包装</t>
    <rPh sb="0" eb="2">
      <t>ケイリョウ</t>
    </rPh>
    <rPh sb="2" eb="4">
      <t>ホウソウ</t>
    </rPh>
    <phoneticPr fontId="4"/>
  </si>
  <si>
    <t>包装資材、秤</t>
    <rPh sb="5" eb="6">
      <t>ハカリ</t>
    </rPh>
    <phoneticPr fontId="4"/>
  </si>
  <si>
    <t>No.14で指摘済</t>
    <rPh sb="6" eb="8">
      <t>シテキ</t>
    </rPh>
    <rPh sb="8" eb="9">
      <t>ズミ</t>
    </rPh>
    <phoneticPr fontId="4"/>
  </si>
  <si>
    <t>不適切な保管による化学的汚染</t>
    <rPh sb="0" eb="3">
      <t>フテキセツ</t>
    </rPh>
    <rPh sb="4" eb="6">
      <t>ホカン</t>
    </rPh>
    <rPh sb="9" eb="11">
      <t>カガク</t>
    </rPh>
    <rPh sb="11" eb="12">
      <t>テキ</t>
    </rPh>
    <rPh sb="12" eb="14">
      <t>オセン</t>
    </rPh>
    <phoneticPr fontId="4"/>
  </si>
  <si>
    <t>玄米保管</t>
    <rPh sb="0" eb="2">
      <t>ゲンマイ</t>
    </rPh>
    <rPh sb="2" eb="4">
      <t>ホカン</t>
    </rPh>
    <phoneticPr fontId="4"/>
  </si>
  <si>
    <t>照明器具</t>
  </si>
  <si>
    <t>動線上の照明器具破損</t>
  </si>
  <si>
    <t>結露の落下による微生物の増殖</t>
  </si>
  <si>
    <t>結露の有無を目視点検、除湿器設置</t>
  </si>
  <si>
    <t>貯蔵施設</t>
    <rPh sb="0" eb="2">
      <t>チョゾウ</t>
    </rPh>
    <rPh sb="2" eb="4">
      <t>シセツ</t>
    </rPh>
    <phoneticPr fontId="4"/>
  </si>
  <si>
    <t>貯蔵中のカビ毒</t>
    <rPh sb="0" eb="2">
      <t>チョゾウ</t>
    </rPh>
    <rPh sb="2" eb="3">
      <t>チュウ</t>
    </rPh>
    <rPh sb="6" eb="7">
      <t>ドク</t>
    </rPh>
    <phoneticPr fontId="4"/>
  </si>
  <si>
    <t>貯蔵施設の清潔さ維持とメンテナンス
温度計の定期的校正、温度記録</t>
    <rPh sb="0" eb="2">
      <t>チョゾウ</t>
    </rPh>
    <rPh sb="2" eb="4">
      <t>シセツ</t>
    </rPh>
    <rPh sb="5" eb="7">
      <t>セイケツ</t>
    </rPh>
    <rPh sb="8" eb="10">
      <t>イジ</t>
    </rPh>
    <rPh sb="18" eb="21">
      <t>オンドケイ</t>
    </rPh>
    <rPh sb="22" eb="25">
      <t>テイキテキ</t>
    </rPh>
    <rPh sb="25" eb="27">
      <t>コウセイ</t>
    </rPh>
    <rPh sb="28" eb="30">
      <t>オンド</t>
    </rPh>
    <rPh sb="30" eb="32">
      <t>キロク</t>
    </rPh>
    <phoneticPr fontId="4"/>
  </si>
  <si>
    <t>ネズミ/虫</t>
  </si>
  <si>
    <t>ネズミ/虫の侵入による病原微生物</t>
  </si>
  <si>
    <t>開放厳禁
小動物と衛生害虫の生息点検と防除（施設点検、補修、駆除）</t>
    <phoneticPr fontId="4"/>
  </si>
  <si>
    <t>出荷</t>
  </si>
  <si>
    <t>トラック積み込み</t>
  </si>
  <si>
    <t>作業者、荷台の清掃不足による病原微生物汚染</t>
  </si>
  <si>
    <t>作業前手洗い/健康管理
トラックの定期的清掃</t>
  </si>
  <si>
    <t>作業者、荷台の清掃不足による化学物質汚染</t>
  </si>
  <si>
    <t>服装チェック
トラックの定期的清掃</t>
  </si>
  <si>
    <t>考えられるリスク</t>
    <rPh sb="0" eb="1">
      <t>カンガ</t>
    </rPh>
    <phoneticPr fontId="4"/>
  </si>
  <si>
    <t>労働</t>
    <rPh sb="0" eb="2">
      <t>ロウドウ</t>
    </rPh>
    <phoneticPr fontId="4"/>
  </si>
  <si>
    <t>No</t>
    <phoneticPr fontId="4"/>
  </si>
  <si>
    <t>分類</t>
    <rPh sb="0" eb="2">
      <t>ブンルイ</t>
    </rPh>
    <phoneticPr fontId="4"/>
  </si>
  <si>
    <t>食品：食品安全を脅かすリスク</t>
    <rPh sb="0" eb="2">
      <t>ショクヒン</t>
    </rPh>
    <rPh sb="3" eb="7">
      <t>ショクヒンアンゼン</t>
    </rPh>
    <rPh sb="8" eb="9">
      <t>オビヤ</t>
    </rPh>
    <phoneticPr fontId="4"/>
  </si>
  <si>
    <t>品質：品質事故を引き起こすリスク</t>
    <rPh sb="0" eb="2">
      <t>ヒンシツ</t>
    </rPh>
    <rPh sb="3" eb="5">
      <t>ヒンシツ</t>
    </rPh>
    <rPh sb="5" eb="7">
      <t>ジコ</t>
    </rPh>
    <rPh sb="8" eb="9">
      <t>ヒ</t>
    </rPh>
    <rPh sb="10" eb="11">
      <t>オ</t>
    </rPh>
    <phoneticPr fontId="4"/>
  </si>
  <si>
    <t>環境：環境保全を脅かすリスク</t>
    <rPh sb="0" eb="2">
      <t>カンキョウ</t>
    </rPh>
    <rPh sb="3" eb="5">
      <t>カンキョウ</t>
    </rPh>
    <rPh sb="5" eb="7">
      <t>ホゼン</t>
    </rPh>
    <rPh sb="8" eb="9">
      <t>オビヤ</t>
    </rPh>
    <phoneticPr fontId="4"/>
  </si>
  <si>
    <t>労働：労働安全を脅かすリスク</t>
    <rPh sb="0" eb="2">
      <t>ロウドウ</t>
    </rPh>
    <rPh sb="3" eb="7">
      <t>ロウドウアンゼン</t>
    </rPh>
    <rPh sb="8" eb="9">
      <t>オビヤ</t>
    </rPh>
    <phoneticPr fontId="4"/>
  </si>
  <si>
    <t>管理方法・ルール</t>
    <rPh sb="0" eb="4">
      <t>カンリホウホウ</t>
    </rPh>
    <phoneticPr fontId="4"/>
  </si>
  <si>
    <t>リスク評価表</t>
    <rPh sb="3" eb="5">
      <t xml:space="preserve">ヒョウカ </t>
    </rPh>
    <phoneticPr fontId="4"/>
  </si>
  <si>
    <t>備考（帳票名など）</t>
    <rPh sb="0" eb="2">
      <t>ビコウ</t>
    </rPh>
    <rPh sb="3" eb="6">
      <t>チョウヒョウメイ</t>
    </rPh>
    <phoneticPr fontId="4"/>
  </si>
  <si>
    <t>採種したほ場の記録が無かったため、異品種を栽培・出荷</t>
    <rPh sb="0" eb="2">
      <t>サイシュ</t>
    </rPh>
    <rPh sb="5" eb="6">
      <t>ジョウ</t>
    </rPh>
    <rPh sb="7" eb="9">
      <t>キロク</t>
    </rPh>
    <rPh sb="10" eb="11">
      <t>ナ</t>
    </rPh>
    <rPh sb="17" eb="20">
      <t>イヒンシュ</t>
    </rPh>
    <rPh sb="21" eb="23">
      <t>サイバイ</t>
    </rPh>
    <rPh sb="24" eb="26">
      <t>シュッカ</t>
    </rPh>
    <phoneticPr fontId="4"/>
  </si>
  <si>
    <t>食品</t>
    <rPh sb="0" eb="2">
      <t>ショクヒン</t>
    </rPh>
    <phoneticPr fontId="4"/>
  </si>
  <si>
    <t>品質</t>
    <rPh sb="0" eb="2">
      <t>ヒンシツ</t>
    </rPh>
    <phoneticPr fontId="4"/>
  </si>
  <si>
    <t>環境</t>
    <rPh sb="0" eb="2">
      <t>カンキョウ</t>
    </rPh>
    <phoneticPr fontId="4"/>
  </si>
  <si>
    <t>・採種ほ場の記録
・採種した種を品種が分かるように袋に記載する</t>
    <rPh sb="1" eb="3">
      <t>サイシュ</t>
    </rPh>
    <rPh sb="4" eb="5">
      <t>ジョウ</t>
    </rPh>
    <rPh sb="6" eb="8">
      <t>キロク</t>
    </rPh>
    <rPh sb="10" eb="12">
      <t>サイシュ</t>
    </rPh>
    <rPh sb="14" eb="15">
      <t>タネ</t>
    </rPh>
    <rPh sb="16" eb="18">
      <t>ヒンシュ</t>
    </rPh>
    <rPh sb="19" eb="20">
      <t>ワ</t>
    </rPh>
    <rPh sb="25" eb="26">
      <t>フクロ</t>
    </rPh>
    <rPh sb="27" eb="29">
      <t>キサイ</t>
    </rPh>
    <phoneticPr fontId="4"/>
  </si>
  <si>
    <t>採種ほ場記録簿</t>
    <rPh sb="0" eb="2">
      <t>サイシュ</t>
    </rPh>
    <rPh sb="3" eb="4">
      <t>ジョウ</t>
    </rPh>
    <rPh sb="4" eb="7">
      <t>キロクボ</t>
    </rPh>
    <phoneticPr fontId="4"/>
  </si>
  <si>
    <t>サービス提供業者の選定ミスによる品種、種子処理、採取場所などの偽装</t>
  </si>
  <si>
    <t>・購買時に商品を確認、信頼される業者より購入</t>
    <phoneticPr fontId="4"/>
  </si>
  <si>
    <t>取引先適正表</t>
    <rPh sb="0" eb="6">
      <t>トリヒキサキテキセイヒョウ</t>
    </rPh>
    <phoneticPr fontId="4"/>
  </si>
  <si>
    <t>育苗培土</t>
    <rPh sb="0" eb="4">
      <t>イクビョウバイド</t>
    </rPh>
    <phoneticPr fontId="4"/>
  </si>
  <si>
    <t>意図的な化学物質による汚染</t>
  </si>
  <si>
    <t>施錠、管理者名、毒劇物などの警告を表示する</t>
    <rPh sb="17" eb="19">
      <t>ヒョウジ</t>
    </rPh>
    <phoneticPr fontId="4"/>
  </si>
  <si>
    <t>誤用、誤飲による健康被害</t>
  </si>
  <si>
    <t>肥料</t>
    <rPh sb="0" eb="2">
      <t>ヒリョウ</t>
    </rPh>
    <phoneticPr fontId="4"/>
  </si>
  <si>
    <t>積み上げ過ぎにより、荷崩れが起きて下敷きになる</t>
    <rPh sb="0" eb="1">
      <t xml:space="preserve">ツミアゲ </t>
    </rPh>
    <rPh sb="4" eb="5">
      <t xml:space="preserve">スギ </t>
    </rPh>
    <rPh sb="10" eb="12">
      <t xml:space="preserve">ニクズレ </t>
    </rPh>
    <rPh sb="14" eb="15">
      <t xml:space="preserve">オキ </t>
    </rPh>
    <rPh sb="17" eb="19">
      <t xml:space="preserve">シタジキニナル </t>
    </rPh>
    <phoneticPr fontId="1"/>
  </si>
  <si>
    <t>積み上げは2メートル未満にする</t>
    <rPh sb="0" eb="1">
      <t>ツ</t>
    </rPh>
    <rPh sb="2" eb="3">
      <t>ア</t>
    </rPh>
    <rPh sb="10" eb="12">
      <t>ミマン</t>
    </rPh>
    <phoneticPr fontId="4"/>
  </si>
  <si>
    <t>肥料袋が破れ、肥料が近くの川に流出</t>
    <rPh sb="0" eb="3">
      <t>ヒリョウブクロ</t>
    </rPh>
    <rPh sb="4" eb="5">
      <t>ヤブ</t>
    </rPh>
    <rPh sb="7" eb="9">
      <t>ヒリョウ</t>
    </rPh>
    <rPh sb="10" eb="11">
      <t>チカ</t>
    </rPh>
    <rPh sb="13" eb="14">
      <t>カワ</t>
    </rPh>
    <rPh sb="15" eb="17">
      <t>リュウシュツ</t>
    </rPh>
    <phoneticPr fontId="1"/>
  </si>
  <si>
    <t>・納品時に破れ等が無いか確認する
・破れている袋があったら補修する</t>
    <rPh sb="1" eb="4">
      <t>ノウヒンジ</t>
    </rPh>
    <rPh sb="5" eb="6">
      <t>ヤブ</t>
    </rPh>
    <rPh sb="7" eb="8">
      <t>トウ</t>
    </rPh>
    <rPh sb="9" eb="10">
      <t>ナ</t>
    </rPh>
    <rPh sb="12" eb="14">
      <t>カクニン</t>
    </rPh>
    <rPh sb="18" eb="19">
      <t>ヤブ</t>
    </rPh>
    <rPh sb="23" eb="24">
      <t>フクロ</t>
    </rPh>
    <rPh sb="29" eb="31">
      <t>ホシュウ</t>
    </rPh>
    <phoneticPr fontId="4"/>
  </si>
  <si>
    <t>管理対象
投入物
使用機械・道具</t>
    <phoneticPr fontId="4"/>
  </si>
  <si>
    <t>催芽器</t>
    <rPh sb="0" eb="3">
      <t>サイガキ</t>
    </rPh>
    <phoneticPr fontId="4"/>
  </si>
  <si>
    <t>箱洗浄不足による化学物質（農薬）汚染</t>
    <rPh sb="0" eb="1">
      <t xml:space="preserve">ハコ </t>
    </rPh>
    <rPh sb="13" eb="15">
      <t>ノウヤク</t>
    </rPh>
    <phoneticPr fontId="4"/>
  </si>
  <si>
    <t>培土・フォークリフト</t>
    <rPh sb="0" eb="2">
      <t xml:space="preserve">バイド </t>
    </rPh>
    <phoneticPr fontId="1"/>
  </si>
  <si>
    <t>フォークリフト作業資格を有しない作業員が培土吊り上げ時に誤って培土が落下して怪我</t>
    <rPh sb="7" eb="11">
      <t xml:space="preserve">サギョウシカク </t>
    </rPh>
    <rPh sb="12" eb="13">
      <t xml:space="preserve">ユウシナイ </t>
    </rPh>
    <rPh sb="16" eb="19">
      <t xml:space="preserve">サギョウイン </t>
    </rPh>
    <rPh sb="20" eb="22">
      <t xml:space="preserve">バイド </t>
    </rPh>
    <rPh sb="22" eb="23">
      <t xml:space="preserve">ツリアゲジノ </t>
    </rPh>
    <rPh sb="28" eb="29">
      <t xml:space="preserve">アヤマッテ </t>
    </rPh>
    <rPh sb="31" eb="33">
      <t xml:space="preserve">バイド </t>
    </rPh>
    <rPh sb="34" eb="36">
      <t xml:space="preserve">ラッカ </t>
    </rPh>
    <phoneticPr fontId="1"/>
  </si>
  <si>
    <t>有資格者による作業の実施
吊り上げた荷物の下にいない</t>
    <rPh sb="0" eb="4">
      <t xml:space="preserve">ユウシカクシャ </t>
    </rPh>
    <rPh sb="7" eb="9">
      <t xml:space="preserve">サギョウ </t>
    </rPh>
    <rPh sb="10" eb="12">
      <t xml:space="preserve">ジッシ </t>
    </rPh>
    <rPh sb="13" eb="14">
      <t>ツリ</t>
    </rPh>
    <phoneticPr fontId="1"/>
  </si>
  <si>
    <t>トラクター・畔塗機</t>
    <rPh sb="6" eb="8">
      <t xml:space="preserve">クロヌリキ </t>
    </rPh>
    <phoneticPr fontId="1"/>
  </si>
  <si>
    <t>整備不良による怪我</t>
    <rPh sb="0" eb="4">
      <t xml:space="preserve">セイビフリョウニヨル </t>
    </rPh>
    <rPh sb="7" eb="9">
      <t xml:space="preserve">ケガ </t>
    </rPh>
    <phoneticPr fontId="1"/>
  </si>
  <si>
    <t>使用前後の点検の実施</t>
    <rPh sb="0" eb="4">
      <t>シヨウゼンゴ</t>
    </rPh>
    <rPh sb="5" eb="7">
      <t>テンケン</t>
    </rPh>
    <rPh sb="8" eb="10">
      <t>ジッシ</t>
    </rPh>
    <phoneticPr fontId="4"/>
  </si>
  <si>
    <t>ルール・手順書</t>
  </si>
  <si>
    <t>低</t>
  </si>
  <si>
    <t>ブロードキャスタ</t>
    <phoneticPr fontId="4"/>
  </si>
  <si>
    <t>農業機械に巻き込まれによる怪我</t>
  </si>
  <si>
    <t>トラクター、ロータリー</t>
    <phoneticPr fontId="4"/>
  </si>
  <si>
    <t>PTOはほ場外ではニュートラルにする</t>
    <rPh sb="5" eb="6">
      <t xml:space="preserve">ジョウ </t>
    </rPh>
    <rPh sb="6" eb="7">
      <t xml:space="preserve">ガイデハ </t>
    </rPh>
    <phoneticPr fontId="1"/>
  </si>
  <si>
    <t>田植機、農薬</t>
    <rPh sb="0" eb="2">
      <t>タウエ</t>
    </rPh>
    <rPh sb="2" eb="3">
      <t>キ</t>
    </rPh>
    <rPh sb="4" eb="6">
      <t>ノウヤク</t>
    </rPh>
    <phoneticPr fontId="4"/>
  </si>
  <si>
    <t>田植機</t>
    <rPh sb="0" eb="2">
      <t>タウエ</t>
    </rPh>
    <rPh sb="2" eb="3">
      <t>キ</t>
    </rPh>
    <phoneticPr fontId="4"/>
  </si>
  <si>
    <t>・機械操作の習熟</t>
  </si>
  <si>
    <t>用水による化学的（重金属汚染）</t>
    <rPh sb="0" eb="2">
      <t>ヨウスイ</t>
    </rPh>
    <rPh sb="5" eb="8">
      <t>カガクテキ</t>
    </rPh>
    <rPh sb="9" eb="12">
      <t>ジュウキンゾク</t>
    </rPh>
    <rPh sb="12" eb="14">
      <t>オセン</t>
    </rPh>
    <phoneticPr fontId="4"/>
  </si>
  <si>
    <t>アグリノート</t>
    <phoneticPr fontId="4"/>
  </si>
  <si>
    <t>肥料、動力散布機</t>
    <rPh sb="0" eb="2">
      <t>ヒリョウ</t>
    </rPh>
    <rPh sb="3" eb="8">
      <t>ドウリョクサンプキ</t>
    </rPh>
    <phoneticPr fontId="4"/>
  </si>
  <si>
    <t>積みすぎによる腰痛やケガ</t>
    <rPh sb="0" eb="1">
      <t>ツ</t>
    </rPh>
    <rPh sb="7" eb="9">
      <t>ヨウツウ</t>
    </rPh>
    <phoneticPr fontId="4"/>
  </si>
  <si>
    <t>積みすぎないようにする。
休憩をこまめにとる</t>
    <rPh sb="0" eb="1">
      <t>ツ</t>
    </rPh>
    <rPh sb="13" eb="15">
      <t>キュウケイ</t>
    </rPh>
    <phoneticPr fontId="4"/>
  </si>
  <si>
    <t>散布計画書、農薬散布記録、ルール・手順</t>
    <rPh sb="0" eb="5">
      <t xml:space="preserve">サンプケイカクショ </t>
    </rPh>
    <rPh sb="6" eb="12">
      <t xml:space="preserve">ノウヤクサンプキロク </t>
    </rPh>
    <rPh sb="17" eb="19">
      <t xml:space="preserve">テジュン </t>
    </rPh>
    <phoneticPr fontId="4"/>
  </si>
  <si>
    <t>尻水口等の止水不足により、農薬が排水へ流出</t>
    <rPh sb="0" eb="3">
      <t>シリミナクチ</t>
    </rPh>
    <rPh sb="3" eb="4">
      <t>トウ</t>
    </rPh>
    <rPh sb="5" eb="9">
      <t>シスイブソク</t>
    </rPh>
    <rPh sb="13" eb="15">
      <t>ノウヤク</t>
    </rPh>
    <rPh sb="16" eb="18">
      <t>ハイスイ</t>
    </rPh>
    <rPh sb="19" eb="21">
      <t>リュウシュツ</t>
    </rPh>
    <phoneticPr fontId="4"/>
  </si>
  <si>
    <t>散布前に尻水口を確認する
畔塗を実施する</t>
    <rPh sb="0" eb="3">
      <t>サンプマエ</t>
    </rPh>
    <rPh sb="4" eb="7">
      <t>シリミナクチ</t>
    </rPh>
    <rPh sb="8" eb="10">
      <t>カクニン</t>
    </rPh>
    <rPh sb="13" eb="15">
      <t>クロヌリ</t>
    </rPh>
    <rPh sb="16" eb="18">
      <t>ジッシ</t>
    </rPh>
    <phoneticPr fontId="4"/>
  </si>
  <si>
    <t>アグリノートを活用しほ場毎に農薬散布を記録</t>
    <rPh sb="7" eb="9">
      <t>カツヨウ</t>
    </rPh>
    <phoneticPr fontId="4"/>
  </si>
  <si>
    <t>アグリノート</t>
    <phoneticPr fontId="4"/>
  </si>
  <si>
    <t>使用後には必ず洗浄する</t>
    <rPh sb="0" eb="3">
      <t>シヨウゴ</t>
    </rPh>
    <rPh sb="5" eb="6">
      <t>カナラ</t>
    </rPh>
    <rPh sb="7" eb="9">
      <t>センジョウ</t>
    </rPh>
    <phoneticPr fontId="4"/>
  </si>
  <si>
    <t>散布中転倒事故による農薬被ばく</t>
  </si>
  <si>
    <t>足元、周囲を確認しながら散布する
積みすぎない</t>
    <rPh sb="12" eb="14">
      <t>サンプ</t>
    </rPh>
    <rPh sb="17" eb="18">
      <t>ツ</t>
    </rPh>
    <phoneticPr fontId="4"/>
  </si>
  <si>
    <t>農薬や肥料などで汚れた衣服のままで収穫作業をしない。</t>
    <phoneticPr fontId="4"/>
  </si>
  <si>
    <t>救急セット準備、緊急時対応手順、緊急連絡網の整備</t>
  </si>
  <si>
    <t>応急処置事故記録、緊急時対応手順、緊急連絡網の整備、ルール・手順</t>
    <rPh sb="30" eb="32">
      <t xml:space="preserve">テジュン </t>
    </rPh>
    <phoneticPr fontId="1"/>
  </si>
  <si>
    <t>コンバイン</t>
  </si>
  <si>
    <t>エンジンを止めないでコンバインタンク内に手を入れて、けが</t>
    <rPh sb="5" eb="6">
      <t>ト</t>
    </rPh>
    <rPh sb="18" eb="19">
      <t>ナイ</t>
    </rPh>
    <rPh sb="20" eb="21">
      <t>テ</t>
    </rPh>
    <rPh sb="22" eb="23">
      <t>イ</t>
    </rPh>
    <phoneticPr fontId="1"/>
  </si>
  <si>
    <t>エンジン停止の徹底</t>
    <rPh sb="4" eb="6">
      <t xml:space="preserve">テイシノテッテイ </t>
    </rPh>
    <phoneticPr fontId="1"/>
  </si>
  <si>
    <t>コンバインタンクがいっぱいの時の傾斜場所の移動で転倒</t>
    <rPh sb="14" eb="15">
      <t>トキ</t>
    </rPh>
    <rPh sb="16" eb="18">
      <t>ケイシャ</t>
    </rPh>
    <rPh sb="18" eb="20">
      <t>バショ</t>
    </rPh>
    <rPh sb="21" eb="23">
      <t>イドウ</t>
    </rPh>
    <rPh sb="24" eb="26">
      <t>テントウ</t>
    </rPh>
    <phoneticPr fontId="1"/>
  </si>
  <si>
    <t>コンバインをトラックへの積み下ろし中の事故</t>
    <rPh sb="12" eb="13">
      <t>ツ</t>
    </rPh>
    <rPh sb="14" eb="15">
      <t>オ</t>
    </rPh>
    <rPh sb="17" eb="18">
      <t>チュウ</t>
    </rPh>
    <rPh sb="19" eb="21">
      <t>ジコ</t>
    </rPh>
    <phoneticPr fontId="1"/>
  </si>
  <si>
    <t>タンクを満タンにしない</t>
    <rPh sb="4" eb="5">
      <t xml:space="preserve">マンタンニシナシ </t>
    </rPh>
    <phoneticPr fontId="1"/>
  </si>
  <si>
    <t>No.25で指摘済み</t>
    <rPh sb="6" eb="9">
      <t xml:space="preserve">シテキズミ </t>
    </rPh>
    <phoneticPr fontId="1"/>
  </si>
  <si>
    <t>田植機・搭載車</t>
    <rPh sb="0" eb="2">
      <t xml:space="preserve">タウエキ </t>
    </rPh>
    <rPh sb="4" eb="7">
      <t>トウサイシャ</t>
    </rPh>
    <phoneticPr fontId="1"/>
  </si>
  <si>
    <t>搭載時に転倒</t>
    <rPh sb="0" eb="3">
      <t>トウサイジ</t>
    </rPh>
    <rPh sb="4" eb="6">
      <t>テントウ</t>
    </rPh>
    <phoneticPr fontId="4"/>
  </si>
  <si>
    <t>できるだけ2人で作業する</t>
    <rPh sb="8" eb="10">
      <t xml:space="preserve">サギョウ </t>
    </rPh>
    <phoneticPr fontId="1"/>
  </si>
  <si>
    <t>不適切なサンプリング方法による不正確な残留農薬結果</t>
  </si>
  <si>
    <t>サンプリング計画に沿って実施</t>
  </si>
  <si>
    <t>ﾌﾚｺﾝが鳥の糞に汚染される</t>
    <rPh sb="5" eb="6">
      <t>トリ</t>
    </rPh>
    <rPh sb="7" eb="8">
      <t>フン</t>
    </rPh>
    <rPh sb="9" eb="11">
      <t>オセン</t>
    </rPh>
    <phoneticPr fontId="4"/>
  </si>
  <si>
    <t>ロープの劣化により、フォークリフトでつり上げ中に落下</t>
    <rPh sb="4" eb="6">
      <t>レッカ</t>
    </rPh>
    <rPh sb="20" eb="21">
      <t>ア</t>
    </rPh>
    <rPh sb="22" eb="23">
      <t>チュウ</t>
    </rPh>
    <rPh sb="24" eb="26">
      <t>ラッカ</t>
    </rPh>
    <phoneticPr fontId="4"/>
  </si>
  <si>
    <t>収穫用ﾌﾚｺﾝ、フォークリフト</t>
    <rPh sb="0" eb="3">
      <t>シュウカクヨウ</t>
    </rPh>
    <phoneticPr fontId="4"/>
  </si>
  <si>
    <t>使用前後にロープの点検
劣化している者は交換する</t>
    <rPh sb="0" eb="4">
      <t>シヨウゼンゴ</t>
    </rPh>
    <rPh sb="9" eb="11">
      <t>テンケン</t>
    </rPh>
    <rPh sb="12" eb="14">
      <t>レッカ</t>
    </rPh>
    <rPh sb="18" eb="19">
      <t>モノ</t>
    </rPh>
    <rPh sb="20" eb="22">
      <t>コウカン</t>
    </rPh>
    <phoneticPr fontId="4"/>
  </si>
  <si>
    <t>運搬車両の管理（清掃、洗浄）不良による、農産物の化学物質交差汚染</t>
    <rPh sb="0" eb="2">
      <t>ウンパン</t>
    </rPh>
    <rPh sb="2" eb="4">
      <t>シャリョウ</t>
    </rPh>
    <rPh sb="5" eb="7">
      <t>カンリ</t>
    </rPh>
    <rPh sb="8" eb="10">
      <t>セイソウ</t>
    </rPh>
    <rPh sb="11" eb="13">
      <t>センジョウ</t>
    </rPh>
    <rPh sb="14" eb="16">
      <t>フリョウ</t>
    </rPh>
    <rPh sb="20" eb="23">
      <t>ノウサンブツ</t>
    </rPh>
    <rPh sb="24" eb="26">
      <t>カガク</t>
    </rPh>
    <rPh sb="26" eb="28">
      <t>ブッシツ</t>
    </rPh>
    <rPh sb="28" eb="32">
      <t>コウサオセン</t>
    </rPh>
    <phoneticPr fontId="4"/>
  </si>
  <si>
    <t>色選</t>
    <rPh sb="0" eb="2">
      <t>シキセン</t>
    </rPh>
    <phoneticPr fontId="4"/>
  </si>
  <si>
    <t>色彩選別機</t>
    <rPh sb="0" eb="5">
      <t>シキサイセンベツキ</t>
    </rPh>
    <phoneticPr fontId="12"/>
  </si>
  <si>
    <t>鳥</t>
    <phoneticPr fontId="4"/>
  </si>
  <si>
    <t>作業場所での飲食・喫煙による異物混入</t>
    <rPh sb="9" eb="11">
      <t>キツエン</t>
    </rPh>
    <rPh sb="14" eb="18">
      <t>イブツコンニュウ</t>
    </rPh>
    <phoneticPr fontId="4"/>
  </si>
  <si>
    <t>秤の校正不足による誤った重量表示</t>
  </si>
  <si>
    <t>2年に1度秤校正</t>
  </si>
  <si>
    <t>農産物の故意による汚染</t>
  </si>
  <si>
    <t>訪問者を単独にしない
立ち入り禁止を掲示</t>
  </si>
  <si>
    <t>故意による農産物汚染</t>
    <rPh sb="5" eb="8">
      <t>ノウサンブツ</t>
    </rPh>
    <phoneticPr fontId="4"/>
  </si>
  <si>
    <t>一般管理</t>
  </si>
  <si>
    <t>農業機械</t>
  </si>
  <si>
    <t>草刈り機</t>
    <rPh sb="0" eb="2">
      <t>クサカ</t>
    </rPh>
    <rPh sb="3" eb="4">
      <t>キ</t>
    </rPh>
    <phoneticPr fontId="1"/>
  </si>
  <si>
    <t>草刈り機（モア）</t>
    <rPh sb="0" eb="2">
      <t>クサカ</t>
    </rPh>
    <rPh sb="3" eb="4">
      <t>キ</t>
    </rPh>
    <phoneticPr fontId="1"/>
  </si>
  <si>
    <t>はしご・脚立作業</t>
    <rPh sb="4" eb="6">
      <t>キャタツ</t>
    </rPh>
    <rPh sb="6" eb="8">
      <t>サギョウ</t>
    </rPh>
    <phoneticPr fontId="1"/>
  </si>
  <si>
    <t>燃料</t>
  </si>
  <si>
    <t>一般管理</t>
    <rPh sb="0" eb="1">
      <t xml:space="preserve">イッパンカンリ </t>
    </rPh>
    <phoneticPr fontId="1"/>
  </si>
  <si>
    <t>一人作業</t>
    <rPh sb="0" eb="4">
      <t xml:space="preserve">ヒトリサギョウ </t>
    </rPh>
    <phoneticPr fontId="1"/>
  </si>
  <si>
    <t>籾殻排出</t>
    <rPh sb="0" eb="4">
      <t xml:space="preserve">モミガラハイシュツ </t>
    </rPh>
    <phoneticPr fontId="1"/>
  </si>
  <si>
    <t>籾運搬</t>
    <rPh sb="0" eb="1">
      <t xml:space="preserve">モミウンパン </t>
    </rPh>
    <phoneticPr fontId="1"/>
  </si>
  <si>
    <t>電気柵</t>
    <rPh sb="0" eb="3">
      <t xml:space="preserve">デンキサク </t>
    </rPh>
    <phoneticPr fontId="1"/>
  </si>
  <si>
    <t>乾燥機内部清掃</t>
    <rPh sb="0" eb="7">
      <t>カンソウキナイブセイソウ</t>
    </rPh>
    <phoneticPr fontId="1"/>
  </si>
  <si>
    <t>未熟な操作技術による怪我</t>
  </si>
  <si>
    <t>傾斜地で作業姿勢不安定になり転倒</t>
    <rPh sb="0" eb="3">
      <t>ケイシャチ</t>
    </rPh>
    <rPh sb="4" eb="6">
      <t>サギョウ</t>
    </rPh>
    <rPh sb="6" eb="8">
      <t>シセイ</t>
    </rPh>
    <rPh sb="8" eb="11">
      <t>フアンテイ</t>
    </rPh>
    <rPh sb="14" eb="16">
      <t>テントウ</t>
    </rPh>
    <phoneticPr fontId="1"/>
  </si>
  <si>
    <t>エンジン切らないで地面に置き他の行動・作業をしていて、刃が身体に接触</t>
    <rPh sb="4" eb="5">
      <t>キ</t>
    </rPh>
    <rPh sb="9" eb="11">
      <t>ジメン</t>
    </rPh>
    <rPh sb="12" eb="13">
      <t>オ</t>
    </rPh>
    <rPh sb="14" eb="15">
      <t>ホカ</t>
    </rPh>
    <rPh sb="16" eb="18">
      <t>コウドウ</t>
    </rPh>
    <rPh sb="19" eb="21">
      <t>サギョウ</t>
    </rPh>
    <rPh sb="27" eb="28">
      <t>ハ</t>
    </rPh>
    <rPh sb="29" eb="31">
      <t>シンタイ</t>
    </rPh>
    <rPh sb="32" eb="34">
      <t>セッショク</t>
    </rPh>
    <phoneticPr fontId="1"/>
  </si>
  <si>
    <t>草丈が高く、状況が不明なまま草刈り作業中に、大きな切株に刃が当たりキックバックによる怪我</t>
    <rPh sb="0" eb="2">
      <t>クサタケ</t>
    </rPh>
    <rPh sb="3" eb="4">
      <t>タカ</t>
    </rPh>
    <rPh sb="6" eb="8">
      <t>ジョウキョウ</t>
    </rPh>
    <rPh sb="9" eb="11">
      <t>フメイ</t>
    </rPh>
    <rPh sb="14" eb="16">
      <t>クサカ</t>
    </rPh>
    <rPh sb="17" eb="20">
      <t>サギョウチュウ</t>
    </rPh>
    <rPh sb="22" eb="23">
      <t>オオ</t>
    </rPh>
    <rPh sb="25" eb="26">
      <t>キリ</t>
    </rPh>
    <rPh sb="26" eb="27">
      <t>カブ</t>
    </rPh>
    <rPh sb="28" eb="29">
      <t>ハ</t>
    </rPh>
    <rPh sb="30" eb="31">
      <t>ア</t>
    </rPh>
    <rPh sb="42" eb="44">
      <t>ケガ</t>
    </rPh>
    <phoneticPr fontId="1"/>
  </si>
  <si>
    <t>顔面保護・身体防護が不十分で眼等に異物が飛散</t>
    <rPh sb="0" eb="2">
      <t>ガンメン</t>
    </rPh>
    <rPh sb="2" eb="4">
      <t>ホゴ</t>
    </rPh>
    <rPh sb="5" eb="7">
      <t>シンタイ</t>
    </rPh>
    <rPh sb="7" eb="9">
      <t>ボウゴ</t>
    </rPh>
    <rPh sb="10" eb="13">
      <t>フジュウブン</t>
    </rPh>
    <rPh sb="14" eb="15">
      <t>メ</t>
    </rPh>
    <rPh sb="15" eb="16">
      <t>トウ</t>
    </rPh>
    <rPh sb="17" eb="19">
      <t>イブツ</t>
    </rPh>
    <rPh sb="20" eb="22">
      <t>ヒサン</t>
    </rPh>
    <phoneticPr fontId="1"/>
  </si>
  <si>
    <t>高温下での作業による熱中症</t>
  </si>
  <si>
    <t>刃を剥き出しで保管している刈り払い機が落下し怪我</t>
    <rPh sb="0" eb="1">
      <t xml:space="preserve">ハ </t>
    </rPh>
    <rPh sb="2" eb="3">
      <t xml:space="preserve">ムキダシデ </t>
    </rPh>
    <rPh sb="7" eb="9">
      <t xml:space="preserve">ホカンシ </t>
    </rPh>
    <rPh sb="13" eb="14">
      <t xml:space="preserve">カリハライキ </t>
    </rPh>
    <rPh sb="19" eb="21">
      <t xml:space="preserve">ラッカシ </t>
    </rPh>
    <rPh sb="22" eb="24">
      <t xml:space="preserve">ケガ </t>
    </rPh>
    <phoneticPr fontId="1"/>
  </si>
  <si>
    <t>電柵の下の草刈り時、誤って電線を切って電線が刃に絡まる</t>
    <rPh sb="0" eb="2">
      <t>デンサク</t>
    </rPh>
    <rPh sb="3" eb="4">
      <t>シタノ</t>
    </rPh>
    <rPh sb="10" eb="11">
      <t>アヤマッテデ</t>
    </rPh>
    <rPh sb="16" eb="17">
      <t>キッテ</t>
    </rPh>
    <rPh sb="19" eb="21">
      <t>デンセn</t>
    </rPh>
    <rPh sb="22" eb="23">
      <t>ハニ</t>
    </rPh>
    <phoneticPr fontId="1"/>
  </si>
  <si>
    <t>軽トラックへの積み下ろしの際、ギヤを抜いてしまい、急にバックし怪我</t>
    <rPh sb="0" eb="1">
      <t>ケイトラ</t>
    </rPh>
    <rPh sb="7" eb="8">
      <t>ツミオロシ</t>
    </rPh>
    <rPh sb="25" eb="26">
      <t>キュウ</t>
    </rPh>
    <rPh sb="31" eb="33">
      <t xml:space="preserve">ケガ </t>
    </rPh>
    <phoneticPr fontId="1"/>
  </si>
  <si>
    <t>エンジンを切った直後に刃に近づいて怪我</t>
    <rPh sb="0" eb="1">
      <t>エンジンヲキッテ</t>
    </rPh>
    <rPh sb="11" eb="12">
      <t xml:space="preserve">ハヲ </t>
    </rPh>
    <rPh sb="13" eb="14">
      <t>チカヅイ</t>
    </rPh>
    <phoneticPr fontId="1"/>
  </si>
  <si>
    <t>軽トラックへの積み下ろしの際、ブリッジから落下</t>
    <rPh sb="0" eb="1">
      <t>ケイトラ</t>
    </rPh>
    <rPh sb="7" eb="8">
      <t>ツミオロシ</t>
    </rPh>
    <rPh sb="21" eb="23">
      <t>ラッカ</t>
    </rPh>
    <phoneticPr fontId="1"/>
  </si>
  <si>
    <t>足元の障害物に躓く作業者事故</t>
  </si>
  <si>
    <t>不適切な使用による墜落・転落</t>
    <rPh sb="0" eb="3">
      <t>フテキセツ</t>
    </rPh>
    <rPh sb="4" eb="6">
      <t>シヨウ</t>
    </rPh>
    <rPh sb="9" eb="11">
      <t>ツイラク</t>
    </rPh>
    <rPh sb="12" eb="14">
      <t>テンラク</t>
    </rPh>
    <phoneticPr fontId="1"/>
  </si>
  <si>
    <t>乾燥機の点検や内部の清掃で、乾燥機の上に登った際、落下</t>
    <rPh sb="0" eb="3">
      <t xml:space="preserve">カンソウキノ </t>
    </rPh>
    <rPh sb="4" eb="6">
      <t xml:space="preserve">テンケン </t>
    </rPh>
    <rPh sb="7" eb="9">
      <t xml:space="preserve">ナイブノ </t>
    </rPh>
    <rPh sb="10" eb="12">
      <t xml:space="preserve">セイソウ </t>
    </rPh>
    <rPh sb="14" eb="17">
      <t xml:space="preserve">カンソウキノ </t>
    </rPh>
    <rPh sb="18" eb="19">
      <t xml:space="preserve">ウエニ </t>
    </rPh>
    <rPh sb="20" eb="21">
      <t xml:space="preserve">ノボッタサイ </t>
    </rPh>
    <rPh sb="25" eb="27">
      <t xml:space="preserve">ラッカシテ </t>
    </rPh>
    <phoneticPr fontId="1"/>
  </si>
  <si>
    <t>育苗ハウスのビニール付け剥がしの際、パイプハウスから落下</t>
    <rPh sb="0" eb="2">
      <t xml:space="preserve">イクビョウハウス </t>
    </rPh>
    <rPh sb="10" eb="11">
      <t xml:space="preserve">ツケハガシ </t>
    </rPh>
    <rPh sb="16" eb="17">
      <t xml:space="preserve">サイ </t>
    </rPh>
    <rPh sb="26" eb="28">
      <t xml:space="preserve">ラッカシ </t>
    </rPh>
    <phoneticPr fontId="1"/>
  </si>
  <si>
    <t>燃料への引火による火災</t>
  </si>
  <si>
    <t>誤って電気柵に触れて感電</t>
    <rPh sb="0" eb="1">
      <t xml:space="preserve">アヤマッテ </t>
    </rPh>
    <rPh sb="3" eb="6">
      <t xml:space="preserve">デンキサク </t>
    </rPh>
    <rPh sb="10" eb="12">
      <t xml:space="preserve">カンデン </t>
    </rPh>
    <phoneticPr fontId="1"/>
  </si>
  <si>
    <t>一人作業中の怪我や事故、熱中症</t>
    <rPh sb="0" eb="1">
      <t xml:space="preserve">アヤマッテ </t>
    </rPh>
    <rPh sb="3" eb="6">
      <t xml:space="preserve">デンキサク </t>
    </rPh>
    <rPh sb="10" eb="12">
      <t xml:space="preserve">カンデン </t>
    </rPh>
    <phoneticPr fontId="1"/>
  </si>
  <si>
    <t>籾殻排出時に埃を大量に吸い込むことによる肺疾患</t>
    <rPh sb="0" eb="1">
      <t xml:space="preserve">アヤマッテ </t>
    </rPh>
    <rPh sb="3" eb="6">
      <t xml:space="preserve">デンキサク </t>
    </rPh>
    <rPh sb="10" eb="12">
      <t xml:space="preserve">カンデン </t>
    </rPh>
    <phoneticPr fontId="1"/>
  </si>
  <si>
    <t>籾等運搬において、過積載による運搬車の故障や転倒による怪我</t>
    <rPh sb="0" eb="1">
      <t xml:space="preserve">アヤマッテ </t>
    </rPh>
    <rPh sb="3" eb="6">
      <t xml:space="preserve">デンキサク </t>
    </rPh>
    <rPh sb="10" eb="12">
      <t xml:space="preserve">カンデン </t>
    </rPh>
    <phoneticPr fontId="1"/>
  </si>
  <si>
    <t>作業時に電気柵に触れて感電する。また、一般の人が電気柵に触れて感電。</t>
    <rPh sb="0" eb="1">
      <t xml:space="preserve">アヤマッテ </t>
    </rPh>
    <rPh sb="3" eb="6">
      <t xml:space="preserve">デンキサク </t>
    </rPh>
    <rPh sb="10" eb="12">
      <t xml:space="preserve">カンデン </t>
    </rPh>
    <phoneticPr fontId="1"/>
  </si>
  <si>
    <t>誤って落下して怪我</t>
    <rPh sb="0" eb="1">
      <t>アヤマ</t>
    </rPh>
    <rPh sb="3" eb="5">
      <t>ラッカ</t>
    </rPh>
    <rPh sb="7" eb="9">
      <t>ケガ</t>
    </rPh>
    <phoneticPr fontId="1"/>
  </si>
  <si>
    <t>資格免許取得</t>
  </si>
  <si>
    <t>傾斜が急な箇所はトラクターで作業</t>
    <rPh sb="0" eb="2">
      <t xml:space="preserve">ケイシャ </t>
    </rPh>
    <rPh sb="3" eb="4">
      <t xml:space="preserve">キュウナカショハ </t>
    </rPh>
    <rPh sb="14" eb="16">
      <t xml:space="preserve">サギョウ </t>
    </rPh>
    <phoneticPr fontId="1"/>
  </si>
  <si>
    <t>エンジンを止める
作業環境に邪魔なものは先に除いておく</t>
    <rPh sb="5" eb="6">
      <t>ト</t>
    </rPh>
    <phoneticPr fontId="1"/>
  </si>
  <si>
    <t>事前に鎌などで粗あらに刈ってから作業</t>
    <rPh sb="0" eb="2">
      <t>ジゼン</t>
    </rPh>
    <rPh sb="3" eb="4">
      <t>カマ</t>
    </rPh>
    <rPh sb="7" eb="8">
      <t>アラ</t>
    </rPh>
    <rPh sb="11" eb="12">
      <t>カ</t>
    </rPh>
    <rPh sb="16" eb="18">
      <t>サギョウ</t>
    </rPh>
    <phoneticPr fontId="1"/>
  </si>
  <si>
    <t>ヘルメット、サングラス等の防護の徹底</t>
    <rPh sb="11" eb="12">
      <t xml:space="preserve">トウ </t>
    </rPh>
    <rPh sb="13" eb="15">
      <t xml:space="preserve">ボウゴ </t>
    </rPh>
    <phoneticPr fontId="1"/>
  </si>
  <si>
    <t>こまめな休憩</t>
  </si>
  <si>
    <t>カバーをつけて保管</t>
    <rPh sb="7" eb="9">
      <t xml:space="preserve">ホカン </t>
    </rPh>
    <phoneticPr fontId="1"/>
  </si>
  <si>
    <t>電線を上げて作業する</t>
    <rPh sb="0" eb="1">
      <t>デンセンヲ</t>
    </rPh>
    <rPh sb="3" eb="4">
      <t>アゲテ</t>
    </rPh>
    <phoneticPr fontId="1"/>
  </si>
  <si>
    <t>積み下ろし時はギヤを入れて作業</t>
    <rPh sb="0" eb="1">
      <t>ツミオロシ</t>
    </rPh>
    <phoneticPr fontId="1"/>
  </si>
  <si>
    <t>整理整頓</t>
  </si>
  <si>
    <t>危険個所に警告板表示</t>
  </si>
  <si>
    <t>機械類安全管理訓練</t>
  </si>
  <si>
    <t>安全帯の着用や足場の確保を徹底する</t>
    <rPh sb="0" eb="1">
      <t xml:space="preserve">アンゼンタイノ </t>
    </rPh>
    <rPh sb="4" eb="6">
      <t xml:space="preserve">チャクヨウ </t>
    </rPh>
    <rPh sb="7" eb="9">
      <t xml:space="preserve">アシバノカクホ </t>
    </rPh>
    <rPh sb="13" eb="15">
      <t xml:space="preserve">テッテイスル </t>
    </rPh>
    <phoneticPr fontId="1"/>
  </si>
  <si>
    <t>ヘルメット、滑らない靴、手袋など服装のチェックと雨の日、その直後、風の強い日は避ける</t>
    <rPh sb="6" eb="7">
      <t xml:space="preserve">スベラナイクツ </t>
    </rPh>
    <rPh sb="12" eb="14">
      <t xml:space="preserve">テブクロ </t>
    </rPh>
    <rPh sb="16" eb="18">
      <t xml:space="preserve">フクソウ </t>
    </rPh>
    <rPh sb="24" eb="25">
      <t xml:space="preserve">アメヤ </t>
    </rPh>
    <rPh sb="26" eb="27">
      <t xml:space="preserve">ヒ </t>
    </rPh>
    <rPh sb="33" eb="34">
      <t xml:space="preserve">カゼノツヨイヒハ </t>
    </rPh>
    <rPh sb="39" eb="40">
      <t xml:space="preserve">サケル </t>
    </rPh>
    <phoneticPr fontId="1"/>
  </si>
  <si>
    <t>火気厳禁、危険物表示、消火器・消火設備の適正配置</t>
  </si>
  <si>
    <t>電気柵が設置してあるほ場で作業する場合は、必ず電源を切る。また、感電注意の表示をする。</t>
    <rPh sb="0" eb="3">
      <t xml:space="preserve">デンキサクガ </t>
    </rPh>
    <rPh sb="4" eb="6">
      <t xml:space="preserve">セッチシテアルバショ </t>
    </rPh>
    <rPh sb="13" eb="15">
      <t xml:space="preserve">サギョウスルバアイハ </t>
    </rPh>
    <rPh sb="21" eb="22">
      <t xml:space="preserve">カナラズ </t>
    </rPh>
    <rPh sb="23" eb="25">
      <t xml:space="preserve">デンゲンヲ </t>
    </rPh>
    <rPh sb="26" eb="27">
      <t xml:space="preserve">キル </t>
    </rPh>
    <rPh sb="32" eb="36">
      <t xml:space="preserve">カンデンチュウイノ </t>
    </rPh>
    <rPh sb="37" eb="39">
      <t xml:space="preserve">ヒョウジヲ </t>
    </rPh>
    <phoneticPr fontId="1"/>
  </si>
  <si>
    <t>籾殻排出等の埃が舞う作業の際は、必ずマスク、サングラス等着用し、吸い込みや目への侵入を防ぐ。また、換気扇を回し埃が滞留しないようにする。</t>
    <rPh sb="0" eb="3">
      <t xml:space="preserve">デンキサクガ </t>
    </rPh>
    <rPh sb="4" eb="6">
      <t xml:space="preserve">セッチシテアルバショ </t>
    </rPh>
    <rPh sb="13" eb="15">
      <t xml:space="preserve">サギョウスルバアイハ </t>
    </rPh>
    <rPh sb="21" eb="22">
      <t xml:space="preserve">カナラズ </t>
    </rPh>
    <rPh sb="23" eb="25">
      <t xml:space="preserve">デンゲンヲ </t>
    </rPh>
    <rPh sb="26" eb="27">
      <t xml:space="preserve">キル </t>
    </rPh>
    <rPh sb="32" eb="36">
      <t xml:space="preserve">カンデンチュウイノ </t>
    </rPh>
    <rPh sb="37" eb="39">
      <t xml:space="preserve">ヒョウジヲ </t>
    </rPh>
    <phoneticPr fontId="1"/>
  </si>
  <si>
    <t>収穫用フレコンを満タンにせず、積載可能量で運ぶ。また、満タンで運ぶ際は搭載車を利用する。</t>
    <rPh sb="0" eb="3">
      <t xml:space="preserve">デンキサクガ </t>
    </rPh>
    <rPh sb="4" eb="6">
      <t xml:space="preserve">セッチシテアルバショ </t>
    </rPh>
    <rPh sb="13" eb="15">
      <t xml:space="preserve">サギョウスルバアイハ </t>
    </rPh>
    <rPh sb="21" eb="22">
      <t xml:space="preserve">カナラズ </t>
    </rPh>
    <rPh sb="23" eb="25">
      <t xml:space="preserve">デンゲンヲ </t>
    </rPh>
    <rPh sb="26" eb="27">
      <t xml:space="preserve">キル </t>
    </rPh>
    <rPh sb="32" eb="36">
      <t xml:space="preserve">カンデンチュウイノ </t>
    </rPh>
    <rPh sb="37" eb="39">
      <t xml:space="preserve">ヒョウジヲ </t>
    </rPh>
    <phoneticPr fontId="1"/>
  </si>
  <si>
    <t>電気柵には「感電注意」のピクトサインを設置し、作業員及び一般の人に向けて注意を促す。</t>
    <rPh sb="0" eb="3">
      <t xml:space="preserve">デンキサクガ </t>
    </rPh>
    <rPh sb="4" eb="6">
      <t xml:space="preserve">セッチシテアルバショ </t>
    </rPh>
    <rPh sb="13" eb="15">
      <t xml:space="preserve">サギョウスルバアイハ </t>
    </rPh>
    <rPh sb="21" eb="22">
      <t xml:space="preserve">カナラズ </t>
    </rPh>
    <rPh sb="23" eb="25">
      <t xml:space="preserve">デンゲンヲ </t>
    </rPh>
    <rPh sb="26" eb="27">
      <t xml:space="preserve">キル </t>
    </rPh>
    <rPh sb="32" eb="36">
      <t xml:space="preserve">カンデンチュウイノ </t>
    </rPh>
    <rPh sb="37" eb="39">
      <t xml:space="preserve">ヒョウジヲ </t>
    </rPh>
    <phoneticPr fontId="1"/>
  </si>
  <si>
    <t>安全帯の着用や足場の確保を徹底する
乾燥機外部からできる限り掃除する。</t>
    <rPh sb="0" eb="1">
      <t xml:space="preserve">アンゼンタイノ </t>
    </rPh>
    <rPh sb="4" eb="6">
      <t xml:space="preserve">チャクヨウ </t>
    </rPh>
    <rPh sb="7" eb="9">
      <t xml:space="preserve">アシバノカクホ </t>
    </rPh>
    <rPh sb="13" eb="15">
      <t xml:space="preserve">テッテイスル </t>
    </rPh>
    <rPh sb="18" eb="21">
      <t>カンソウキ</t>
    </rPh>
    <rPh sb="21" eb="23">
      <t>ガイブ</t>
    </rPh>
    <rPh sb="28" eb="29">
      <t>カギ</t>
    </rPh>
    <rPh sb="30" eb="32">
      <t>ソウジ</t>
    </rPh>
    <phoneticPr fontId="1"/>
  </si>
  <si>
    <t>販売者による素材の安全性確認不足</t>
    <rPh sb="12" eb="14">
      <t>カクニン</t>
    </rPh>
    <phoneticPr fontId="1"/>
  </si>
  <si>
    <t>種子購入履歴</t>
    <phoneticPr fontId="1"/>
  </si>
  <si>
    <t>水質検査結果</t>
    <phoneticPr fontId="4"/>
  </si>
  <si>
    <t>農薬在庫管理表</t>
    <rPh sb="0" eb="4">
      <t xml:space="preserve">ノウヤクザイコク </t>
    </rPh>
    <rPh sb="4" eb="7">
      <t xml:space="preserve">カンリヒョウ </t>
    </rPh>
    <phoneticPr fontId="4"/>
  </si>
  <si>
    <t>肥料登録</t>
    <phoneticPr fontId="4"/>
  </si>
  <si>
    <t>ルール・手順書、散布計画</t>
    <rPh sb="8" eb="12">
      <t xml:space="preserve">サンプケイカク </t>
    </rPh>
    <phoneticPr fontId="4"/>
  </si>
  <si>
    <t>破損時手順書</t>
    <phoneticPr fontId="1"/>
  </si>
  <si>
    <t>訪問者の方へ</t>
    <rPh sb="0" eb="3">
      <t>ホウモンシャ</t>
    </rPh>
    <rPh sb="4" eb="5">
      <t>カタ</t>
    </rPh>
    <phoneticPr fontId="1"/>
  </si>
  <si>
    <t>燃料タンク付近に、「給油される方へのお願い」を掲示し、交差汚染への注意喚起と万が一の際は●●●に連絡するよう示す。</t>
    <rPh sb="0" eb="2">
      <t xml:space="preserve">ネンリョウタンク </t>
    </rPh>
    <rPh sb="5" eb="7">
      <t xml:space="preserve">フキンニ </t>
    </rPh>
    <rPh sb="10" eb="12">
      <t>キュウユ</t>
    </rPh>
    <rPh sb="15" eb="16">
      <t xml:space="preserve">カタ </t>
    </rPh>
    <rPh sb="23" eb="25">
      <t xml:space="preserve">ケイジシ </t>
    </rPh>
    <rPh sb="27" eb="31">
      <t xml:space="preserve">コウサオセンヘオ </t>
    </rPh>
    <rPh sb="33" eb="37">
      <t xml:space="preserve">チュウイカンキト </t>
    </rPh>
    <rPh sb="38" eb="39">
      <t xml:space="preserve">マンガイチノサイハ </t>
    </rPh>
    <rPh sb="48" eb="50">
      <t xml:space="preserve">レンラクスル </t>
    </rPh>
    <rPh sb="54" eb="55">
      <t xml:space="preserve">シメシタ </t>
    </rPh>
    <phoneticPr fontId="4"/>
  </si>
  <si>
    <t>清掃記録</t>
    <phoneticPr fontId="1"/>
  </si>
  <si>
    <t>レイアウト図</t>
    <rPh sb="5" eb="6">
      <t>ズ</t>
    </rPh>
    <phoneticPr fontId="1"/>
  </si>
  <si>
    <t>農場名</t>
    <rPh sb="0" eb="3">
      <t>ノウジョウメイ</t>
    </rPh>
    <phoneticPr fontId="1"/>
  </si>
  <si>
    <t>品目</t>
    <rPh sb="0" eb="2">
      <t>ヒンモク</t>
    </rPh>
    <phoneticPr fontId="1"/>
  </si>
  <si>
    <t>リスク評価実施者</t>
    <rPh sb="5" eb="8">
      <t>ジッシシャ</t>
    </rPh>
    <phoneticPr fontId="4"/>
  </si>
  <si>
    <t>肥料在庫管理表
登録番号等、表示事項の確認</t>
    <rPh sb="0" eb="7">
      <t xml:space="preserve">ヒリョウザイコカンリヒョウ </t>
    </rPh>
    <rPh sb="8" eb="12">
      <t>トウロクバンゴウ</t>
    </rPh>
    <rPh sb="12" eb="13">
      <t>トウ</t>
    </rPh>
    <rPh sb="14" eb="16">
      <t>ヒョウジ</t>
    </rPh>
    <rPh sb="16" eb="18">
      <t>ジコウ</t>
    </rPh>
    <rPh sb="19" eb="21">
      <t>カクニン</t>
    </rPh>
    <phoneticPr fontId="4"/>
  </si>
  <si>
    <t>育苗ハウスをネットなどで密閉し小動物の侵入を阻止
水道水を使用する</t>
    <rPh sb="0" eb="2">
      <t>イクビョウ</t>
    </rPh>
    <rPh sb="12" eb="14">
      <t>ミッペイ</t>
    </rPh>
    <rPh sb="15" eb="18">
      <t>ショウドウブツ</t>
    </rPh>
    <rPh sb="19" eb="21">
      <t>シンニュウ</t>
    </rPh>
    <rPh sb="22" eb="24">
      <t>ソシ</t>
    </rPh>
    <rPh sb="25" eb="28">
      <t>スイドウスイ</t>
    </rPh>
    <rPh sb="29" eb="31">
      <t>シヨウ</t>
    </rPh>
    <phoneticPr fontId="4"/>
  </si>
  <si>
    <t>使用前動作確認
年に1度の点検</t>
    <rPh sb="0" eb="2">
      <t>シヨウ</t>
    </rPh>
    <rPh sb="2" eb="3">
      <t>マエ</t>
    </rPh>
    <rPh sb="3" eb="5">
      <t>ドウサ</t>
    </rPh>
    <rPh sb="5" eb="7">
      <t>カクニン</t>
    </rPh>
    <rPh sb="13" eb="15">
      <t>テンケン</t>
    </rPh>
    <phoneticPr fontId="4"/>
  </si>
  <si>
    <t>エンジンを切っても、しばらくは刃が回っているため、刃の回転が止まっているのを確認して作業する</t>
    <rPh sb="0" eb="1">
      <t>エンジンヲキッテ</t>
    </rPh>
    <rPh sb="15" eb="16">
      <t>ハ</t>
    </rPh>
    <rPh sb="25" eb="26">
      <t>ハ</t>
    </rPh>
    <rPh sb="30" eb="31">
      <t>ハノカイ</t>
    </rPh>
    <rPh sb="42" eb="44">
      <t>サギョウ</t>
    </rPh>
    <phoneticPr fontId="1"/>
  </si>
  <si>
    <t>ブリッジの中央を走行、できるだけ2人以上で作業</t>
    <rPh sb="5" eb="7">
      <t>チュウ</t>
    </rPh>
    <rPh sb="8" eb="10">
      <t>ソウコ</t>
    </rPh>
    <rPh sb="21" eb="23">
      <t>サギョウ</t>
    </rPh>
    <phoneticPr fontId="1"/>
  </si>
  <si>
    <t>危害の大きさ(重篤性)</t>
    <phoneticPr fontId="1"/>
  </si>
  <si>
    <t>Ａ．危害の大きさ(重篤性)</t>
    <phoneticPr fontId="1"/>
  </si>
  <si>
    <t>農場での発生頻度（確率）</t>
    <phoneticPr fontId="1"/>
  </si>
  <si>
    <t>Ｂ．農場での発生頻度（確率）</t>
    <phoneticPr fontId="1"/>
  </si>
  <si>
    <t>３(高)…過去に自分の農場で発生した</t>
    <rPh sb="2" eb="3">
      <t>タカ</t>
    </rPh>
    <phoneticPr fontId="1"/>
  </si>
  <si>
    <t>２(中)…産地または業界で発生した</t>
    <phoneticPr fontId="1"/>
  </si>
  <si>
    <t>１(低)…発生する可能性が考えられる</t>
    <rPh sb="2" eb="3">
      <t>ヒク</t>
    </rPh>
    <phoneticPr fontId="1"/>
  </si>
  <si>
    <t>Ｃ．リスクの大きさ</t>
    <phoneticPr fontId="1"/>
  </si>
  <si>
    <t>販売者の管理不良による化学物質汚染</t>
    <phoneticPr fontId="1"/>
  </si>
  <si>
    <t>使用者の保管管理不良による農作物への農薬の混入</t>
    <rPh sb="13" eb="16">
      <t>ノウサクモツ</t>
    </rPh>
    <phoneticPr fontId="1"/>
  </si>
  <si>
    <t>保管時の整理整頓（燃料・農薬・肥料等との交差汚染）不良による化学物質による汚染</t>
    <rPh sb="37" eb="39">
      <t>オセン</t>
    </rPh>
    <phoneticPr fontId="1"/>
  </si>
  <si>
    <t>所定の場所に適切な方法で廃液する</t>
    <rPh sb="0" eb="2">
      <t xml:space="preserve">ショテイノ </t>
    </rPh>
    <rPh sb="3" eb="5">
      <t xml:space="preserve">バショ </t>
    </rPh>
    <rPh sb="6" eb="8">
      <t xml:space="preserve">テキセツナハイキホウホウ </t>
    </rPh>
    <rPh sb="12" eb="14">
      <t xml:space="preserve">ハイエキスル </t>
    </rPh>
    <phoneticPr fontId="4"/>
  </si>
  <si>
    <t>不適切な原料・製造工程による重金属汚染</t>
    <phoneticPr fontId="1"/>
  </si>
  <si>
    <t>機械操作未習熟による怪我</t>
    <phoneticPr fontId="1"/>
  </si>
  <si>
    <t>農薬の不正確な施用量による化学的汚染(残留農薬)</t>
    <rPh sb="0" eb="2">
      <t>ノウヤク</t>
    </rPh>
    <rPh sb="3" eb="6">
      <t>フセイカク</t>
    </rPh>
    <rPh sb="7" eb="9">
      <t>セヨウ</t>
    </rPh>
    <rPh sb="9" eb="10">
      <t>リョウ</t>
    </rPh>
    <rPh sb="13" eb="16">
      <t>カガクテキ</t>
    </rPh>
    <rPh sb="16" eb="18">
      <t>オセン</t>
    </rPh>
    <rPh sb="19" eb="21">
      <t>ザンリュウ</t>
    </rPh>
    <rPh sb="21" eb="23">
      <t>ノウヤク</t>
    </rPh>
    <phoneticPr fontId="4"/>
  </si>
  <si>
    <t>ラベル内容確認（適用作物、希釈倍率、使用回数、処理方法、散布量、収穫前日数）</t>
    <phoneticPr fontId="1"/>
  </si>
  <si>
    <t>散布器具の整備不良による過剰な投下薬量</t>
    <rPh sb="5" eb="7">
      <t>セイビ</t>
    </rPh>
    <phoneticPr fontId="1"/>
  </si>
  <si>
    <t>危険箇所・危険作業の認識不足による怪我</t>
    <rPh sb="2" eb="4">
      <t>カショ</t>
    </rPh>
    <phoneticPr fontId="1"/>
  </si>
  <si>
    <t>農産物と農薬・油などの化学物質の交差汚染</t>
    <phoneticPr fontId="1"/>
  </si>
  <si>
    <t>圃場での喫煙によるタバコ吸い殻､灰等の異物混入</t>
    <phoneticPr fontId="1"/>
  </si>
  <si>
    <t>手洗浄水からの微生物汚染</t>
    <rPh sb="0" eb="1">
      <t>テ</t>
    </rPh>
    <rPh sb="10" eb="12">
      <t>オセン</t>
    </rPh>
    <phoneticPr fontId="4"/>
  </si>
  <si>
    <t>選別後の作物やごみによる病原微生物汚染</t>
    <rPh sb="17" eb="19">
      <t>オセン</t>
    </rPh>
    <phoneticPr fontId="1"/>
  </si>
  <si>
    <t>虫異物の混入</t>
    <rPh sb="1" eb="3">
      <t>イブツ</t>
    </rPh>
    <phoneticPr fontId="1"/>
  </si>
  <si>
    <t>受入れホッパー周辺からの異物（運搬車からの土、石、作業員の持ち物）混入</t>
    <rPh sb="0" eb="2">
      <t>ウケイ</t>
    </rPh>
    <rPh sb="7" eb="9">
      <t>シュウヘン</t>
    </rPh>
    <rPh sb="12" eb="14">
      <t>イブツ</t>
    </rPh>
    <rPh sb="15" eb="18">
      <t>ウンパンシャ</t>
    </rPh>
    <rPh sb="21" eb="22">
      <t>ツチ</t>
    </rPh>
    <rPh sb="23" eb="24">
      <t>イシ</t>
    </rPh>
    <rPh sb="25" eb="28">
      <t>サギョウイン</t>
    </rPh>
    <rPh sb="29" eb="30">
      <t>モ</t>
    </rPh>
    <rPh sb="31" eb="32">
      <t>モノ</t>
    </rPh>
    <rPh sb="33" eb="35">
      <t>コンニュウ</t>
    </rPh>
    <phoneticPr fontId="4"/>
  </si>
  <si>
    <t>虫さされ、ヘビなどによる怪我</t>
    <phoneticPr fontId="1"/>
  </si>
  <si>
    <t>作業者転倒による事故</t>
    <phoneticPr fontId="1"/>
  </si>
  <si>
    <t>安定した足場で作業する。脚立は天板に立たない、ロックをする。</t>
    <rPh sb="0" eb="2">
      <t>アンテイ</t>
    </rPh>
    <rPh sb="4" eb="6">
      <t>アシバ</t>
    </rPh>
    <rPh sb="7" eb="9">
      <t>サギョウ</t>
    </rPh>
    <rPh sb="12" eb="14">
      <t>キャタツ</t>
    </rPh>
    <rPh sb="15" eb="17">
      <t>テンバン</t>
    </rPh>
    <rPh sb="18" eb="19">
      <t>タ</t>
    </rPh>
    <phoneticPr fontId="1"/>
  </si>
  <si>
    <t>できるだけ2人以上で作業する。また、トラクター等の作業で一人で作業せざるを得ない場合は、できるだけ同じエリアで作業し、事故等があった際に他の作業員が異常に気付きやすいようにする。</t>
    <rPh sb="0" eb="3">
      <t xml:space="preserve">デンキサクガ </t>
    </rPh>
    <rPh sb="4" eb="6">
      <t xml:space="preserve">セッチシテアルバショ </t>
    </rPh>
    <rPh sb="13" eb="15">
      <t xml:space="preserve">サギョウスルバアイハ </t>
    </rPh>
    <rPh sb="21" eb="22">
      <t xml:space="preserve">カナラズ </t>
    </rPh>
    <rPh sb="23" eb="25">
      <t xml:space="preserve">デンゲンヲ </t>
    </rPh>
    <rPh sb="26" eb="27">
      <t xml:space="preserve">キル </t>
    </rPh>
    <rPh sb="32" eb="36">
      <t xml:space="preserve">カンデンチュウイノ </t>
    </rPh>
    <rPh sb="37" eb="39">
      <t xml:space="preserve">ヒョウジヲ </t>
    </rPh>
    <rPh sb="74" eb="76">
      <t>イジョウ</t>
    </rPh>
    <phoneticPr fontId="1"/>
  </si>
  <si>
    <t>育苗培土受入</t>
    <rPh sb="0" eb="4">
      <t>イクビョウバイド</t>
    </rPh>
    <phoneticPr fontId="1"/>
  </si>
  <si>
    <t>培土生産及び販売者の管理不良による化学物質汚染</t>
    <rPh sb="0" eb="2">
      <t>バイド</t>
    </rPh>
    <rPh sb="21" eb="23">
      <t>オセン</t>
    </rPh>
    <phoneticPr fontId="1"/>
  </si>
  <si>
    <t>育苗箱受入</t>
    <rPh sb="0" eb="3">
      <t>イクビョウバコ</t>
    </rPh>
    <rPh sb="3" eb="4">
      <t>ウ</t>
    </rPh>
    <rPh sb="4" eb="5">
      <t>ニュウ</t>
    </rPh>
    <phoneticPr fontId="1"/>
  </si>
  <si>
    <t>水受入</t>
    <rPh sb="0" eb="1">
      <t>ミズ</t>
    </rPh>
    <rPh sb="1" eb="3">
      <t>ウケイレ</t>
    </rPh>
    <phoneticPr fontId="1"/>
  </si>
  <si>
    <t>農薬受入</t>
    <rPh sb="0" eb="4">
      <t>ノウヤクウケイレ</t>
    </rPh>
    <phoneticPr fontId="1"/>
  </si>
  <si>
    <t>肥料受入</t>
    <rPh sb="0" eb="4">
      <t>ヒリョウウケイレ</t>
    </rPh>
    <phoneticPr fontId="1"/>
  </si>
  <si>
    <t>梱包資材受入</t>
    <rPh sb="0" eb="6">
      <t>コンポウシザイウケイレ</t>
    </rPh>
    <phoneticPr fontId="1"/>
  </si>
  <si>
    <t>種籾保管</t>
    <rPh sb="0" eb="2">
      <t>タネモミ</t>
    </rPh>
    <rPh sb="2" eb="4">
      <t>ホカン</t>
    </rPh>
    <phoneticPr fontId="1"/>
  </si>
  <si>
    <t>種籾受入</t>
    <rPh sb="0" eb="1">
      <t>タネ</t>
    </rPh>
    <rPh sb="1" eb="2">
      <t>モミ</t>
    </rPh>
    <phoneticPr fontId="1"/>
  </si>
  <si>
    <t>種籾受入</t>
    <rPh sb="0" eb="2">
      <t>タネモミ</t>
    </rPh>
    <rPh sb="2" eb="4">
      <t>ウケイレ</t>
    </rPh>
    <phoneticPr fontId="1"/>
  </si>
  <si>
    <t>育苗培土保管</t>
    <rPh sb="0" eb="4">
      <t>イクビョウバイド</t>
    </rPh>
    <rPh sb="4" eb="6">
      <t>ホカン</t>
    </rPh>
    <phoneticPr fontId="1"/>
  </si>
  <si>
    <t>育苗凹保管</t>
    <rPh sb="0" eb="5">
      <t>イクビョウボコホカン</t>
    </rPh>
    <phoneticPr fontId="1"/>
  </si>
  <si>
    <t>水保管</t>
    <rPh sb="0" eb="3">
      <t>ミズホカン</t>
    </rPh>
    <phoneticPr fontId="4"/>
  </si>
  <si>
    <t>農薬保管</t>
    <rPh sb="0" eb="4">
      <t>ノウヤクホカン</t>
    </rPh>
    <phoneticPr fontId="1"/>
  </si>
  <si>
    <t>肥料保管</t>
    <rPh sb="0" eb="4">
      <t>ヒリョウホカン</t>
    </rPh>
    <phoneticPr fontId="1"/>
  </si>
  <si>
    <t>梱包資材保管</t>
    <rPh sb="0" eb="4">
      <t>コンポウシザイ</t>
    </rPh>
    <rPh sb="4" eb="6">
      <t>ホカン</t>
    </rPh>
    <phoneticPr fontId="1"/>
  </si>
  <si>
    <t>農業機械保管</t>
    <rPh sb="0" eb="6">
      <t>ノウギョウキカイホカン</t>
    </rPh>
    <phoneticPr fontId="1"/>
  </si>
  <si>
    <t>生産工程フロー図</t>
    <rPh sb="0" eb="4">
      <t>セイサンコウテイ</t>
    </rPh>
    <rPh sb="7" eb="8">
      <t>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</si>
</sst>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color rgb="FFFA7D00"/>
      <name val="メイリオ"/>
      <family val="2"/>
      <charset val="128"/>
    </font>
    <font>
      <sz val="11"/>
      <color rgb="FFFF0000"/>
      <name val="メイリオ"/>
      <family val="2"/>
      <charset val="128"/>
    </font>
    <font>
      <sz val="11"/>
      <name val="ＭＳ Ｐゴシック"/>
      <family val="3"/>
      <charset val="128"/>
    </font>
    <font>
      <sz val="6"/>
      <name val="ＭＳ Ｐゴシック"/>
      <family val="3"/>
      <charset val="128"/>
    </font>
    <font>
      <sz val="11"/>
      <name val="メイリオ"/>
      <family val="3"/>
      <charset val="128"/>
    </font>
    <font>
      <sz val="11"/>
      <name val="HG丸ｺﾞｼｯｸM-PRO"/>
      <family val="3"/>
      <charset val="128"/>
    </font>
    <font>
      <sz val="11"/>
      <name val="メイリオ"/>
      <family val="2"/>
      <charset val="128"/>
    </font>
    <font>
      <b/>
      <sz val="11"/>
      <name val="ＭＳ Ｐゴシック"/>
      <family val="3"/>
      <charset val="128"/>
    </font>
    <font>
      <sz val="10"/>
      <name val="メイリオ"/>
      <family val="3"/>
      <charset val="128"/>
    </font>
    <font>
      <sz val="10"/>
      <name val="メイリオ"/>
      <family val="2"/>
      <charset val="128"/>
    </font>
    <font>
      <sz val="11"/>
      <name val="游ゴシック"/>
      <family val="3"/>
      <charset val="128"/>
      <scheme val="minor"/>
    </font>
    <font>
      <sz val="6"/>
      <name val="游ゴシック"/>
      <family val="2"/>
      <charset val="128"/>
      <scheme val="minor"/>
    </font>
    <font>
      <b/>
      <sz val="20"/>
      <color theme="0"/>
      <name val="メイリオ"/>
      <family val="3"/>
      <charset val="128"/>
    </font>
    <font>
      <sz val="12"/>
      <name val="メイリオ"/>
      <family val="3"/>
      <charset val="128"/>
    </font>
    <font>
      <sz val="12"/>
      <name val="メイリオ"/>
      <family val="2"/>
      <charset val="128"/>
    </font>
  </fonts>
  <fills count="5">
    <fill>
      <patternFill patternType="none"/>
    </fill>
    <fill>
      <patternFill patternType="gray125"/>
    </fill>
    <fill>
      <patternFill patternType="solid">
        <fgColor theme="9" tint="0.79995117038483843"/>
        <bgColor indexed="64"/>
      </patternFill>
    </fill>
    <fill>
      <patternFill patternType="solid">
        <fgColor theme="9" tint="0.79998168889431442"/>
        <bgColor indexed="64"/>
      </patternFill>
    </fill>
    <fill>
      <patternFill patternType="solid">
        <fgColor theme="1" tint="0.499984740745262"/>
        <bgColor indexed="64"/>
      </patternFill>
    </fill>
  </fills>
  <borders count="1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alignment vertical="center"/>
    </xf>
    <xf numFmtId="0" fontId="3" fillId="0" borderId="0">
      <alignment vertical="center"/>
    </xf>
  </cellStyleXfs>
  <cellXfs count="8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6" fillId="0" borderId="0" xfId="0" applyFont="1">
      <alignment vertical="center"/>
    </xf>
    <xf numFmtId="0" fontId="6" fillId="0" borderId="0" xfId="0" applyFont="1" applyAlignment="1">
      <alignment horizontal="left" vertical="center" wrapText="1"/>
    </xf>
    <xf numFmtId="0" fontId="6" fillId="2" borderId="3" xfId="0" applyFont="1" applyFill="1" applyBorder="1">
      <alignment vertical="center"/>
    </xf>
    <xf numFmtId="0" fontId="9" fillId="0" borderId="0" xfId="0" applyFont="1" applyAlignment="1">
      <alignment horizontal="center" vertical="center" wrapText="1"/>
    </xf>
    <xf numFmtId="0" fontId="9" fillId="0" borderId="0" xfId="0" applyFont="1">
      <alignment vertical="center"/>
    </xf>
    <xf numFmtId="0" fontId="6" fillId="0" borderId="5" xfId="0" applyFont="1" applyBorder="1">
      <alignment vertical="center"/>
    </xf>
    <xf numFmtId="0" fontId="6" fillId="0" borderId="5" xfId="0" applyFont="1" applyBorder="1" applyAlignment="1">
      <alignment horizontal="left" vertical="center"/>
    </xf>
    <xf numFmtId="0" fontId="6" fillId="0" borderId="7" xfId="0" applyFont="1" applyBorder="1">
      <alignment vertical="center"/>
    </xf>
    <xf numFmtId="0" fontId="6" fillId="0" borderId="1" xfId="0" applyFont="1" applyBorder="1">
      <alignment vertical="center"/>
    </xf>
    <xf numFmtId="0" fontId="8" fillId="0" borderId="1" xfId="0" applyFont="1" applyBorder="1" applyAlignment="1">
      <alignment horizontal="left" vertical="top" wrapText="1"/>
    </xf>
    <xf numFmtId="0" fontId="10"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left" vertical="center"/>
    </xf>
    <xf numFmtId="0" fontId="11" fillId="0" borderId="0" xfId="0" applyFont="1" applyAlignment="1">
      <alignment horizontal="left" vertical="center"/>
    </xf>
    <xf numFmtId="0" fontId="11" fillId="0" borderId="0" xfId="1" applyFont="1" applyAlignment="1">
      <alignment horizontal="left" vertical="center"/>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top" wrapText="1"/>
    </xf>
    <xf numFmtId="0" fontId="6" fillId="0" borderId="0" xfId="0" applyFont="1" applyBorder="1">
      <alignment vertical="center"/>
    </xf>
    <xf numFmtId="0" fontId="6" fillId="0" borderId="6" xfId="0" applyFont="1" applyBorder="1">
      <alignment vertical="center"/>
    </xf>
    <xf numFmtId="0" fontId="6" fillId="0" borderId="8" xfId="0" applyFont="1" applyBorder="1">
      <alignment vertical="center"/>
    </xf>
    <xf numFmtId="0" fontId="6" fillId="2" borderId="3" xfId="0" applyFont="1" applyFill="1" applyBorder="1" applyAlignment="1">
      <alignment horizontal="left" vertical="center"/>
    </xf>
    <xf numFmtId="0" fontId="7" fillId="0" borderId="0" xfId="0" applyFont="1" applyAlignment="1">
      <alignment horizontal="left" vertical="center"/>
    </xf>
    <xf numFmtId="0" fontId="6" fillId="2" borderId="12" xfId="0" applyFont="1" applyFill="1" applyBorder="1" applyAlignment="1">
      <alignment horizontal="left" vertical="center" wrapText="1"/>
    </xf>
    <xf numFmtId="0" fontId="6" fillId="0" borderId="13" xfId="0" applyFont="1" applyBorder="1" applyAlignment="1">
      <alignment horizontal="left" vertical="center" wrapText="1"/>
    </xf>
    <xf numFmtId="0" fontId="7" fillId="0" borderId="1" xfId="0" applyFont="1" applyBorder="1" applyAlignment="1">
      <alignment vertical="center" wrapText="1"/>
    </xf>
    <xf numFmtId="0" fontId="0" fillId="0" borderId="0" xfId="0" applyFont="1">
      <alignment vertical="center"/>
    </xf>
    <xf numFmtId="0" fontId="0" fillId="0" borderId="0" xfId="0" applyFont="1" applyAlignment="1">
      <alignment horizontal="left" vertical="center"/>
    </xf>
    <xf numFmtId="0" fontId="7" fillId="0" borderId="13" xfId="1" applyFont="1" applyBorder="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6" xfId="0" applyFont="1" applyBorder="1" applyAlignment="1">
      <alignment vertical="center"/>
    </xf>
    <xf numFmtId="14" fontId="2" fillId="0" borderId="13" xfId="0" applyNumberFormat="1" applyFont="1" applyBorder="1" applyAlignment="1">
      <alignment horizontal="left" vertical="center" shrinkToFit="1"/>
    </xf>
    <xf numFmtId="0" fontId="5" fillId="0" borderId="13" xfId="0" applyFont="1" applyBorder="1" applyAlignment="1">
      <alignment horizontal="center" vertical="center"/>
    </xf>
    <xf numFmtId="0" fontId="1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5" fillId="0" borderId="0" xfId="0" applyFont="1" applyFill="1" applyBorder="1" applyAlignment="1">
      <alignment horizontal="center" vertical="center"/>
    </xf>
    <xf numFmtId="14" fontId="2" fillId="0" borderId="0" xfId="0" applyNumberFormat="1" applyFont="1" applyFill="1" applyBorder="1" applyAlignment="1">
      <alignment horizontal="left" vertical="center" shrinkToFit="1"/>
    </xf>
    <xf numFmtId="0" fontId="0" fillId="0" borderId="0" xfId="0" applyFill="1">
      <alignment vertical="center"/>
    </xf>
    <xf numFmtId="0" fontId="14" fillId="0" borderId="3" xfId="0" applyFont="1" applyFill="1" applyBorder="1" applyAlignment="1">
      <alignment horizontal="center" vertical="center"/>
    </xf>
    <xf numFmtId="0" fontId="15" fillId="0" borderId="13" xfId="0" applyFont="1" applyBorder="1" applyAlignment="1">
      <alignment horizontal="left" vertical="center"/>
    </xf>
    <xf numFmtId="0" fontId="14" fillId="0" borderId="13" xfId="0" applyFont="1" applyBorder="1" applyAlignment="1">
      <alignment horizontal="left" vertical="center" wrapText="1" shrinkToFit="1"/>
    </xf>
    <xf numFmtId="0" fontId="14" fillId="0" borderId="13" xfId="0" applyFont="1" applyBorder="1" applyAlignment="1">
      <alignment horizontal="left" vertical="center" wrapText="1"/>
    </xf>
    <xf numFmtId="0" fontId="14" fillId="0" borderId="10" xfId="0" applyFont="1" applyBorder="1" applyAlignment="1">
      <alignment horizontal="left" vertical="center" wrapText="1"/>
    </xf>
    <xf numFmtId="0" fontId="14" fillId="0" borderId="0" xfId="0" applyFont="1" applyAlignment="1">
      <alignment horizontal="left" vertical="center"/>
    </xf>
    <xf numFmtId="0" fontId="14" fillId="0" borderId="13" xfId="1" applyFont="1" applyBorder="1" applyAlignment="1">
      <alignment horizontal="left" vertical="center"/>
    </xf>
    <xf numFmtId="0" fontId="14" fillId="0" borderId="13" xfId="1" applyFont="1" applyBorder="1" applyAlignment="1">
      <alignment horizontal="left" vertical="center" wrapText="1"/>
    </xf>
    <xf numFmtId="0" fontId="14" fillId="0" borderId="10" xfId="1" applyFont="1" applyBorder="1" applyAlignment="1">
      <alignment horizontal="left" vertical="center" wrapText="1"/>
    </xf>
    <xf numFmtId="0" fontId="14" fillId="0" borderId="13" xfId="0" applyFont="1" applyBorder="1" applyAlignment="1">
      <alignment horizontal="left" vertical="center"/>
    </xf>
    <xf numFmtId="0" fontId="14" fillId="0" borderId="13" xfId="0" applyFont="1" applyBorder="1" applyAlignment="1">
      <alignment horizontal="center" vertical="center" wrapText="1"/>
    </xf>
    <xf numFmtId="0" fontId="15" fillId="0" borderId="13" xfId="0" applyFont="1" applyBorder="1" applyAlignment="1">
      <alignment horizontal="center" vertical="center"/>
    </xf>
    <xf numFmtId="0" fontId="14" fillId="0" borderId="13" xfId="1" applyFont="1" applyBorder="1" applyAlignment="1">
      <alignment horizontal="center" vertical="center" wrapText="1"/>
    </xf>
    <xf numFmtId="0" fontId="14" fillId="0" borderId="13" xfId="0" applyFont="1" applyBorder="1" applyAlignment="1">
      <alignment horizontal="center" vertical="center"/>
    </xf>
    <xf numFmtId="0" fontId="9" fillId="0" borderId="0" xfId="0" applyFont="1" applyAlignment="1">
      <alignment horizontal="left" vertical="center" wrapText="1"/>
    </xf>
    <xf numFmtId="0" fontId="6" fillId="0" borderId="0" xfId="0" applyFont="1" applyBorder="1" applyAlignment="1">
      <alignment horizontal="lef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10" fillId="0" borderId="13" xfId="0" applyFont="1" applyBorder="1" applyAlignment="1">
      <alignment horizontal="center" vertical="center" wrapText="1" shrinkToFi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3" fillId="4" borderId="5"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6" xfId="0" applyFont="1" applyFill="1" applyBorder="1" applyAlignment="1">
      <alignment horizontal="center" vertical="center"/>
    </xf>
    <xf numFmtId="0" fontId="6" fillId="0" borderId="15" xfId="0" applyFont="1" applyBorder="1" applyAlignment="1">
      <alignment horizontal="left" vertical="center" wrapText="1"/>
    </xf>
    <xf numFmtId="0" fontId="6" fillId="0" borderId="14" xfId="0" applyFont="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cellXfs>
  <cellStyles count="2">
    <cellStyle name="標準" xfId="0" builtinId="0"/>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9"/>
  <sheetViews>
    <sheetView showGridLines="0" tabSelected="1" view="pageBreakPreview" zoomScale="70" zoomScaleNormal="100" zoomScaleSheetLayoutView="70" zoomScalePageLayoutView="55" workbookViewId="0">
      <selection activeCell="B13" sqref="B13"/>
    </sheetView>
  </sheetViews>
  <sheetFormatPr defaultColWidth="9" defaultRowHeight="13.5" x14ac:dyDescent="0.15"/>
  <cols>
    <col min="1" max="1" width="7" style="30" customWidth="1"/>
    <col min="2" max="2" width="18" style="30" bestFit="1" customWidth="1"/>
    <col min="3" max="3" width="20.5" style="33" bestFit="1" customWidth="1"/>
    <col min="4" max="4" width="35" style="30" bestFit="1" customWidth="1"/>
    <col min="5" max="5" width="39.875" style="34" customWidth="1"/>
    <col min="6" max="6" width="8.375" style="34" customWidth="1"/>
    <col min="7" max="8" width="8.75" style="30" customWidth="1"/>
    <col min="9" max="9" width="8.75" style="35" customWidth="1"/>
    <col min="10" max="10" width="52.625" style="30" customWidth="1"/>
    <col min="11" max="11" width="37.875" style="34" customWidth="1"/>
    <col min="12" max="16384" width="9" style="30"/>
  </cols>
  <sheetData>
    <row r="1" spans="1:13" customFormat="1" ht="33" customHeight="1" x14ac:dyDescent="0.15">
      <c r="A1" s="74" t="s">
        <v>350</v>
      </c>
      <c r="B1" s="75"/>
      <c r="C1" s="74"/>
      <c r="D1" s="75"/>
      <c r="E1" s="76" t="s">
        <v>205</v>
      </c>
      <c r="F1" s="77"/>
      <c r="G1" s="77"/>
      <c r="H1" s="77"/>
      <c r="I1" s="78"/>
      <c r="J1" s="43" t="s">
        <v>0</v>
      </c>
      <c r="K1" s="42"/>
    </row>
    <row r="2" spans="1:13" customFormat="1" ht="33.75" customHeight="1" x14ac:dyDescent="0.15">
      <c r="A2" s="74" t="s">
        <v>351</v>
      </c>
      <c r="B2" s="75"/>
      <c r="C2" s="74"/>
      <c r="D2" s="75"/>
      <c r="E2" s="76"/>
      <c r="F2" s="77"/>
      <c r="G2" s="77"/>
      <c r="H2" s="77"/>
      <c r="I2" s="78"/>
      <c r="J2" s="43" t="s">
        <v>352</v>
      </c>
      <c r="K2" s="42"/>
    </row>
    <row r="3" spans="1:13" s="48" customFormat="1" ht="13.5" customHeight="1" x14ac:dyDescent="0.15">
      <c r="A3" s="49"/>
      <c r="B3" s="44"/>
      <c r="C3" s="44"/>
      <c r="D3" s="44"/>
      <c r="E3" s="45"/>
      <c r="F3" s="45"/>
      <c r="G3" s="45"/>
      <c r="H3" s="45"/>
      <c r="I3" s="45"/>
      <c r="J3" s="46"/>
      <c r="K3" s="47"/>
    </row>
    <row r="4" spans="1:13" s="3" customFormat="1" ht="18.75" x14ac:dyDescent="0.15">
      <c r="E4" s="29" t="s">
        <v>1</v>
      </c>
      <c r="F4" s="29"/>
      <c r="G4" s="29"/>
      <c r="H4" s="20"/>
      <c r="I4" s="4"/>
      <c r="K4" s="4"/>
    </row>
    <row r="5" spans="1:13" s="3" customFormat="1" ht="16.5" x14ac:dyDescent="0.15">
      <c r="A5" s="81" t="s">
        <v>199</v>
      </c>
      <c r="B5" s="82"/>
      <c r="C5" s="82"/>
      <c r="D5" s="83"/>
      <c r="E5" s="36" t="s">
        <v>358</v>
      </c>
      <c r="F5" s="37"/>
      <c r="G5" s="37"/>
      <c r="H5" s="38"/>
      <c r="I5" s="25" t="s">
        <v>360</v>
      </c>
      <c r="J5" s="5"/>
      <c r="K5" s="27" t="s">
        <v>2</v>
      </c>
      <c r="L5" s="6"/>
      <c r="M5" s="7"/>
    </row>
    <row r="6" spans="1:13" s="3" customFormat="1" ht="15" customHeight="1" x14ac:dyDescent="0.15">
      <c r="A6" s="9" t="s">
        <v>200</v>
      </c>
      <c r="B6" s="22"/>
      <c r="C6" s="22"/>
      <c r="D6" s="23"/>
      <c r="E6" s="39" t="s">
        <v>3</v>
      </c>
      <c r="F6" s="40"/>
      <c r="G6" s="40"/>
      <c r="H6" s="41"/>
      <c r="I6" s="64" t="s">
        <v>362</v>
      </c>
      <c r="J6" s="64"/>
      <c r="K6" s="28" t="s">
        <v>4</v>
      </c>
      <c r="L6" s="6"/>
      <c r="M6" s="7"/>
    </row>
    <row r="7" spans="1:13" s="3" customFormat="1" ht="15" customHeight="1" x14ac:dyDescent="0.15">
      <c r="A7" s="8" t="s">
        <v>201</v>
      </c>
      <c r="B7" s="22"/>
      <c r="C7" s="22"/>
      <c r="D7" s="23"/>
      <c r="E7" s="39" t="s">
        <v>5</v>
      </c>
      <c r="F7" s="40"/>
      <c r="G7" s="40"/>
      <c r="H7" s="41"/>
      <c r="I7" s="64" t="s">
        <v>363</v>
      </c>
      <c r="J7" s="64"/>
      <c r="K7" s="79" t="s">
        <v>6</v>
      </c>
      <c r="L7" s="63"/>
      <c r="M7" s="63"/>
    </row>
    <row r="8" spans="1:13" s="3" customFormat="1" ht="15" customHeight="1" x14ac:dyDescent="0.15">
      <c r="A8" s="8" t="s">
        <v>202</v>
      </c>
      <c r="B8" s="22"/>
      <c r="C8" s="22"/>
      <c r="D8" s="23"/>
      <c r="E8" s="39" t="s">
        <v>7</v>
      </c>
      <c r="F8" s="40"/>
      <c r="G8" s="40"/>
      <c r="H8" s="41"/>
      <c r="I8" s="64" t="s">
        <v>364</v>
      </c>
      <c r="J8" s="64"/>
      <c r="K8" s="79"/>
    </row>
    <row r="9" spans="1:13" s="3" customFormat="1" ht="15" customHeight="1" x14ac:dyDescent="0.15">
      <c r="A9" s="10" t="s">
        <v>203</v>
      </c>
      <c r="B9" s="11"/>
      <c r="C9" s="11"/>
      <c r="D9" s="24"/>
      <c r="E9" s="10"/>
      <c r="F9" s="11"/>
      <c r="G9" s="11"/>
      <c r="H9" s="24"/>
      <c r="I9" s="10"/>
      <c r="J9" s="24"/>
      <c r="K9" s="80"/>
    </row>
    <row r="10" spans="1:13" customFormat="1" x14ac:dyDescent="0.15">
      <c r="C10" s="21"/>
      <c r="D10" s="12"/>
      <c r="E10" s="12"/>
      <c r="F10" s="21"/>
      <c r="I10" s="1"/>
      <c r="K10" s="2"/>
    </row>
    <row r="11" spans="1:13" ht="18.75" x14ac:dyDescent="0.15">
      <c r="A11" s="65" t="s">
        <v>198</v>
      </c>
      <c r="B11" s="65" t="s">
        <v>403</v>
      </c>
      <c r="C11" s="65" t="s">
        <v>8</v>
      </c>
      <c r="D11" s="68" t="s">
        <v>225</v>
      </c>
      <c r="E11" s="69" t="s">
        <v>196</v>
      </c>
      <c r="F11" s="66" t="s">
        <v>199</v>
      </c>
      <c r="G11" s="71" t="s">
        <v>9</v>
      </c>
      <c r="H11" s="72"/>
      <c r="I11" s="73"/>
      <c r="J11" s="72"/>
      <c r="K11" s="73"/>
    </row>
    <row r="12" spans="1:13" ht="49.5" x14ac:dyDescent="0.15">
      <c r="A12" s="65"/>
      <c r="B12" s="65"/>
      <c r="C12" s="65"/>
      <c r="D12" s="68"/>
      <c r="E12" s="70"/>
      <c r="F12" s="67"/>
      <c r="G12" s="13" t="s">
        <v>359</v>
      </c>
      <c r="H12" s="13" t="s">
        <v>361</v>
      </c>
      <c r="I12" s="13" t="s">
        <v>365</v>
      </c>
      <c r="J12" s="14" t="s">
        <v>204</v>
      </c>
      <c r="K12" s="15" t="s">
        <v>206</v>
      </c>
    </row>
    <row r="13" spans="1:13" s="17" customFormat="1" ht="19.5" x14ac:dyDescent="0.15">
      <c r="A13" s="16"/>
      <c r="B13" s="50">
        <v>1</v>
      </c>
      <c r="C13" s="50" t="s">
        <v>394</v>
      </c>
      <c r="D13" s="51" t="s">
        <v>10</v>
      </c>
      <c r="E13" s="52" t="s">
        <v>11</v>
      </c>
      <c r="F13" s="59" t="s">
        <v>208</v>
      </c>
      <c r="G13" s="50">
        <v>1</v>
      </c>
      <c r="H13" s="50">
        <v>2</v>
      </c>
      <c r="I13" s="50" t="str">
        <f>IF(G13&lt;&gt;"",IF(G13*H13&gt;=3,"高","低"),"")</f>
        <v>低</v>
      </c>
      <c r="J13" s="53" t="s">
        <v>12</v>
      </c>
      <c r="K13" s="52" t="s">
        <v>340</v>
      </c>
    </row>
    <row r="14" spans="1:13" s="26" customFormat="1" ht="39" x14ac:dyDescent="0.15">
      <c r="A14" s="16"/>
      <c r="B14" s="50">
        <v>1</v>
      </c>
      <c r="C14" s="50" t="s">
        <v>395</v>
      </c>
      <c r="D14" s="51" t="s">
        <v>10</v>
      </c>
      <c r="E14" s="52" t="s">
        <v>213</v>
      </c>
      <c r="F14" s="60" t="s">
        <v>209</v>
      </c>
      <c r="G14" s="54">
        <v>1</v>
      </c>
      <c r="H14" s="50">
        <v>1</v>
      </c>
      <c r="I14" s="50" t="str">
        <f t="shared" ref="I14:I75" si="0">IF(G14&lt;&gt;"",IF(G14*H14&gt;=3,"高","低"),"")</f>
        <v>低</v>
      </c>
      <c r="J14" s="53" t="s">
        <v>214</v>
      </c>
      <c r="K14" s="50" t="s">
        <v>215</v>
      </c>
      <c r="L14" s="20"/>
    </row>
    <row r="15" spans="1:13" s="17" customFormat="1" ht="58.5" x14ac:dyDescent="0.15">
      <c r="A15" s="16"/>
      <c r="B15" s="50">
        <v>2</v>
      </c>
      <c r="C15" s="50" t="s">
        <v>386</v>
      </c>
      <c r="D15" s="52" t="s">
        <v>216</v>
      </c>
      <c r="E15" s="52" t="s">
        <v>387</v>
      </c>
      <c r="F15" s="59" t="s">
        <v>208</v>
      </c>
      <c r="G15" s="50">
        <v>2</v>
      </c>
      <c r="H15" s="50">
        <v>1</v>
      </c>
      <c r="I15" s="50" t="str">
        <f t="shared" si="0"/>
        <v>低</v>
      </c>
      <c r="J15" s="53" t="s">
        <v>13</v>
      </c>
      <c r="K15" s="52"/>
    </row>
    <row r="16" spans="1:13" s="17" customFormat="1" ht="19.5" x14ac:dyDescent="0.15">
      <c r="A16" s="16"/>
      <c r="B16" s="50">
        <v>3</v>
      </c>
      <c r="C16" s="50" t="s">
        <v>388</v>
      </c>
      <c r="D16" s="52" t="s">
        <v>14</v>
      </c>
      <c r="E16" s="52" t="s">
        <v>366</v>
      </c>
      <c r="F16" s="59" t="s">
        <v>208</v>
      </c>
      <c r="G16" s="50">
        <v>2</v>
      </c>
      <c r="H16" s="50">
        <v>1</v>
      </c>
      <c r="I16" s="50" t="str">
        <f t="shared" si="0"/>
        <v>低</v>
      </c>
      <c r="J16" s="53" t="s">
        <v>15</v>
      </c>
      <c r="K16" s="52"/>
    </row>
    <row r="17" spans="1:11" s="17" customFormat="1" ht="19.5" x14ac:dyDescent="0.15">
      <c r="A17" s="16"/>
      <c r="B17" s="50">
        <v>4</v>
      </c>
      <c r="C17" s="50" t="s">
        <v>389</v>
      </c>
      <c r="D17" s="51" t="s">
        <v>16</v>
      </c>
      <c r="E17" s="52" t="s">
        <v>17</v>
      </c>
      <c r="F17" s="59" t="s">
        <v>208</v>
      </c>
      <c r="G17" s="50">
        <v>3</v>
      </c>
      <c r="H17" s="50">
        <v>1</v>
      </c>
      <c r="I17" s="50" t="str">
        <f t="shared" si="0"/>
        <v>高</v>
      </c>
      <c r="J17" s="53" t="s">
        <v>18</v>
      </c>
      <c r="K17" s="52" t="s">
        <v>341</v>
      </c>
    </row>
    <row r="18" spans="1:11" s="17" customFormat="1" ht="58.5" x14ac:dyDescent="0.15">
      <c r="A18" s="16"/>
      <c r="B18" s="50">
        <v>5</v>
      </c>
      <c r="C18" s="50" t="s">
        <v>390</v>
      </c>
      <c r="D18" s="51" t="s">
        <v>19</v>
      </c>
      <c r="E18" s="52" t="s">
        <v>20</v>
      </c>
      <c r="F18" s="59" t="s">
        <v>208</v>
      </c>
      <c r="G18" s="50">
        <v>2</v>
      </c>
      <c r="H18" s="50">
        <v>1</v>
      </c>
      <c r="I18" s="50" t="str">
        <f t="shared" si="0"/>
        <v>低</v>
      </c>
      <c r="J18" s="53" t="s">
        <v>21</v>
      </c>
      <c r="K18" s="52" t="s">
        <v>342</v>
      </c>
    </row>
    <row r="19" spans="1:11" s="17" customFormat="1" ht="78" x14ac:dyDescent="0.15">
      <c r="A19" s="16"/>
      <c r="B19" s="50">
        <v>6</v>
      </c>
      <c r="C19" s="50" t="s">
        <v>391</v>
      </c>
      <c r="D19" s="51" t="s">
        <v>22</v>
      </c>
      <c r="E19" s="52" t="s">
        <v>23</v>
      </c>
      <c r="F19" s="59" t="s">
        <v>208</v>
      </c>
      <c r="G19" s="50">
        <v>3</v>
      </c>
      <c r="H19" s="50">
        <v>1</v>
      </c>
      <c r="I19" s="50" t="str">
        <f t="shared" si="0"/>
        <v>高</v>
      </c>
      <c r="J19" s="53" t="s">
        <v>24</v>
      </c>
      <c r="K19" s="52" t="s">
        <v>353</v>
      </c>
    </row>
    <row r="20" spans="1:11" s="17" customFormat="1" ht="39" x14ac:dyDescent="0.15">
      <c r="A20" s="16"/>
      <c r="B20" s="50">
        <v>7</v>
      </c>
      <c r="C20" s="50" t="s">
        <v>392</v>
      </c>
      <c r="D20" s="51" t="s">
        <v>25</v>
      </c>
      <c r="E20" s="52" t="s">
        <v>339</v>
      </c>
      <c r="F20" s="59" t="s">
        <v>208</v>
      </c>
      <c r="G20" s="50">
        <v>2</v>
      </c>
      <c r="H20" s="50">
        <v>1</v>
      </c>
      <c r="I20" s="50" t="str">
        <f t="shared" si="0"/>
        <v>低</v>
      </c>
      <c r="J20" s="53" t="s">
        <v>26</v>
      </c>
      <c r="K20" s="52"/>
    </row>
    <row r="21" spans="1:11" s="17" customFormat="1" ht="39" x14ac:dyDescent="0.15">
      <c r="A21" s="16"/>
      <c r="B21" s="50">
        <v>8</v>
      </c>
      <c r="C21" s="50" t="s">
        <v>393</v>
      </c>
      <c r="D21" s="51" t="s">
        <v>10</v>
      </c>
      <c r="E21" s="52" t="s">
        <v>207</v>
      </c>
      <c r="F21" s="59" t="s">
        <v>209</v>
      </c>
      <c r="G21" s="50">
        <v>1</v>
      </c>
      <c r="H21" s="50">
        <v>2</v>
      </c>
      <c r="I21" s="50" t="str">
        <f t="shared" si="0"/>
        <v>低</v>
      </c>
      <c r="J21" s="53" t="s">
        <v>211</v>
      </c>
      <c r="K21" s="52" t="s">
        <v>212</v>
      </c>
    </row>
    <row r="22" spans="1:11" s="17" customFormat="1" ht="19.5" x14ac:dyDescent="0.15">
      <c r="A22" s="16"/>
      <c r="B22" s="50">
        <v>9</v>
      </c>
      <c r="C22" s="50" t="s">
        <v>396</v>
      </c>
      <c r="D22" s="52" t="s">
        <v>216</v>
      </c>
      <c r="E22" s="52" t="s">
        <v>31</v>
      </c>
      <c r="F22" s="59" t="s">
        <v>208</v>
      </c>
      <c r="G22" s="52">
        <v>1</v>
      </c>
      <c r="H22" s="50">
        <v>1</v>
      </c>
      <c r="I22" s="50" t="str">
        <f t="shared" si="0"/>
        <v>低</v>
      </c>
      <c r="J22" s="53" t="s">
        <v>34</v>
      </c>
      <c r="K22" s="52" t="s">
        <v>234</v>
      </c>
    </row>
    <row r="23" spans="1:11" s="17" customFormat="1" ht="19.5" x14ac:dyDescent="0.15">
      <c r="A23" s="16"/>
      <c r="B23" s="50">
        <v>10</v>
      </c>
      <c r="C23" s="50" t="s">
        <v>397</v>
      </c>
      <c r="D23" s="52" t="s">
        <v>14</v>
      </c>
      <c r="E23" s="52" t="s">
        <v>32</v>
      </c>
      <c r="F23" s="59"/>
      <c r="G23" s="50"/>
      <c r="H23" s="50"/>
      <c r="I23" s="50" t="str">
        <f t="shared" si="0"/>
        <v/>
      </c>
      <c r="J23" s="53"/>
      <c r="K23" s="52"/>
    </row>
    <row r="24" spans="1:11" s="17" customFormat="1" ht="19.5" x14ac:dyDescent="0.15">
      <c r="A24" s="16"/>
      <c r="B24" s="50">
        <v>11</v>
      </c>
      <c r="C24" s="50" t="s">
        <v>398</v>
      </c>
      <c r="D24" s="52" t="s">
        <v>35</v>
      </c>
      <c r="E24" s="52" t="s">
        <v>32</v>
      </c>
      <c r="F24" s="59"/>
      <c r="G24" s="50"/>
      <c r="H24" s="50"/>
      <c r="I24" s="50" t="str">
        <f t="shared" si="0"/>
        <v/>
      </c>
      <c r="J24" s="53"/>
      <c r="K24" s="52"/>
    </row>
    <row r="25" spans="1:11" s="17" customFormat="1" ht="58.5" x14ac:dyDescent="0.15">
      <c r="A25" s="16"/>
      <c r="B25" s="50">
        <v>12</v>
      </c>
      <c r="C25" s="50" t="s">
        <v>399</v>
      </c>
      <c r="D25" s="51" t="s">
        <v>19</v>
      </c>
      <c r="E25" s="52" t="s">
        <v>367</v>
      </c>
      <c r="F25" s="59" t="s">
        <v>208</v>
      </c>
      <c r="G25" s="50">
        <v>2</v>
      </c>
      <c r="H25" s="50">
        <v>2</v>
      </c>
      <c r="I25" s="50" t="str">
        <f t="shared" si="0"/>
        <v>高</v>
      </c>
      <c r="J25" s="53" t="s">
        <v>36</v>
      </c>
      <c r="K25" s="52" t="s">
        <v>234</v>
      </c>
    </row>
    <row r="26" spans="1:11" s="17" customFormat="1" ht="19.5" x14ac:dyDescent="0.15">
      <c r="A26" s="16"/>
      <c r="B26" s="50">
        <v>12</v>
      </c>
      <c r="C26" s="50" t="s">
        <v>399</v>
      </c>
      <c r="D26" s="51" t="s">
        <v>19</v>
      </c>
      <c r="E26" s="52" t="s">
        <v>217</v>
      </c>
      <c r="F26" s="59" t="s">
        <v>208</v>
      </c>
      <c r="G26" s="50">
        <v>2</v>
      </c>
      <c r="H26" s="50">
        <v>1</v>
      </c>
      <c r="I26" s="50" t="str">
        <f t="shared" si="0"/>
        <v>低</v>
      </c>
      <c r="J26" s="53" t="s">
        <v>218</v>
      </c>
      <c r="K26" s="52"/>
    </row>
    <row r="27" spans="1:11" s="17" customFormat="1" ht="19.5" x14ac:dyDescent="0.15">
      <c r="A27" s="16"/>
      <c r="B27" s="50">
        <v>12</v>
      </c>
      <c r="C27" s="50" t="s">
        <v>399</v>
      </c>
      <c r="D27" s="51" t="s">
        <v>19</v>
      </c>
      <c r="E27" s="52" t="s">
        <v>219</v>
      </c>
      <c r="F27" s="59" t="s">
        <v>197</v>
      </c>
      <c r="G27" s="50">
        <v>2</v>
      </c>
      <c r="H27" s="50">
        <v>2</v>
      </c>
      <c r="I27" s="50" t="str">
        <f t="shared" si="0"/>
        <v>高</v>
      </c>
      <c r="J27" s="53" t="s">
        <v>218</v>
      </c>
      <c r="K27" s="52"/>
    </row>
    <row r="28" spans="1:11" s="17" customFormat="1" ht="19.5" x14ac:dyDescent="0.15">
      <c r="A28" s="16"/>
      <c r="B28" s="50">
        <v>13</v>
      </c>
      <c r="C28" s="50" t="s">
        <v>400</v>
      </c>
      <c r="D28" s="51" t="s">
        <v>220</v>
      </c>
      <c r="E28" s="52" t="s">
        <v>37</v>
      </c>
      <c r="F28" s="59"/>
      <c r="G28" s="50"/>
      <c r="H28" s="50"/>
      <c r="I28" s="50" t="str">
        <f t="shared" si="0"/>
        <v/>
      </c>
      <c r="J28" s="53"/>
      <c r="K28" s="52"/>
    </row>
    <row r="29" spans="1:11" s="17" customFormat="1" ht="39" x14ac:dyDescent="0.15">
      <c r="A29" s="16"/>
      <c r="B29" s="50">
        <v>13</v>
      </c>
      <c r="C29" s="50" t="s">
        <v>400</v>
      </c>
      <c r="D29" s="52" t="s">
        <v>22</v>
      </c>
      <c r="E29" s="52" t="s">
        <v>221</v>
      </c>
      <c r="F29" s="59" t="s">
        <v>197</v>
      </c>
      <c r="G29" s="50">
        <v>2</v>
      </c>
      <c r="H29" s="50">
        <v>1</v>
      </c>
      <c r="I29" s="50" t="str">
        <f t="shared" si="0"/>
        <v>低</v>
      </c>
      <c r="J29" s="53" t="s">
        <v>222</v>
      </c>
      <c r="K29" s="52" t="s">
        <v>234</v>
      </c>
    </row>
    <row r="30" spans="1:11" s="17" customFormat="1" ht="39" x14ac:dyDescent="0.15">
      <c r="A30" s="16"/>
      <c r="B30" s="50">
        <v>13</v>
      </c>
      <c r="C30" s="50" t="s">
        <v>400</v>
      </c>
      <c r="D30" s="52" t="s">
        <v>22</v>
      </c>
      <c r="E30" s="52" t="s">
        <v>223</v>
      </c>
      <c r="F30" s="59" t="s">
        <v>210</v>
      </c>
      <c r="G30" s="50">
        <v>1</v>
      </c>
      <c r="H30" s="50">
        <v>1</v>
      </c>
      <c r="I30" s="50" t="str">
        <f t="shared" si="0"/>
        <v>低</v>
      </c>
      <c r="J30" s="53" t="s">
        <v>224</v>
      </c>
      <c r="K30" s="52"/>
    </row>
    <row r="31" spans="1:11" s="17" customFormat="1" ht="58.5" x14ac:dyDescent="0.15">
      <c r="A31" s="16"/>
      <c r="B31" s="50">
        <v>14</v>
      </c>
      <c r="C31" s="50" t="s">
        <v>401</v>
      </c>
      <c r="D31" s="51" t="s">
        <v>25</v>
      </c>
      <c r="E31" s="52" t="s">
        <v>368</v>
      </c>
      <c r="F31" s="59" t="s">
        <v>208</v>
      </c>
      <c r="G31" s="50">
        <v>2</v>
      </c>
      <c r="H31" s="50">
        <v>1</v>
      </c>
      <c r="I31" s="50" t="str">
        <f t="shared" si="0"/>
        <v>低</v>
      </c>
      <c r="J31" s="53" t="s">
        <v>28</v>
      </c>
      <c r="K31" s="52" t="s">
        <v>234</v>
      </c>
    </row>
    <row r="32" spans="1:11" s="17" customFormat="1" ht="19.5" x14ac:dyDescent="0.15">
      <c r="A32" s="16"/>
      <c r="B32" s="50">
        <v>15</v>
      </c>
      <c r="C32" s="50" t="s">
        <v>402</v>
      </c>
      <c r="D32" s="51" t="s">
        <v>38</v>
      </c>
      <c r="E32" s="52" t="s">
        <v>39</v>
      </c>
      <c r="F32" s="59"/>
      <c r="G32" s="50"/>
      <c r="H32" s="50"/>
      <c r="I32" s="50" t="str">
        <f t="shared" si="0"/>
        <v/>
      </c>
      <c r="J32" s="53"/>
      <c r="K32" s="52"/>
    </row>
    <row r="33" spans="1:11" s="17" customFormat="1" ht="19.5" x14ac:dyDescent="0.15">
      <c r="A33" s="16"/>
      <c r="B33" s="50">
        <v>16</v>
      </c>
      <c r="C33" s="50" t="s">
        <v>40</v>
      </c>
      <c r="D33" s="51" t="s">
        <v>41</v>
      </c>
      <c r="E33" s="52" t="s">
        <v>42</v>
      </c>
      <c r="F33" s="59" t="s">
        <v>209</v>
      </c>
      <c r="G33" s="50">
        <v>1</v>
      </c>
      <c r="H33" s="50">
        <v>1</v>
      </c>
      <c r="I33" s="50" t="str">
        <f t="shared" si="0"/>
        <v>低</v>
      </c>
      <c r="J33" s="53" t="s">
        <v>43</v>
      </c>
      <c r="K33" s="52" t="s">
        <v>234</v>
      </c>
    </row>
    <row r="34" spans="1:11" s="17" customFormat="1" ht="19.5" x14ac:dyDescent="0.15">
      <c r="A34" s="16"/>
      <c r="B34" s="50">
        <v>16.100000000000001</v>
      </c>
      <c r="C34" s="50" t="s">
        <v>44</v>
      </c>
      <c r="D34" s="51" t="s">
        <v>45</v>
      </c>
      <c r="E34" s="52" t="s">
        <v>46</v>
      </c>
      <c r="F34" s="59" t="s">
        <v>208</v>
      </c>
      <c r="G34" s="50">
        <v>1</v>
      </c>
      <c r="H34" s="50">
        <v>1</v>
      </c>
      <c r="I34" s="50" t="str">
        <f t="shared" si="0"/>
        <v>低</v>
      </c>
      <c r="J34" s="53" t="s">
        <v>369</v>
      </c>
      <c r="K34" s="52" t="s">
        <v>234</v>
      </c>
    </row>
    <row r="35" spans="1:11" s="17" customFormat="1" ht="19.5" x14ac:dyDescent="0.15">
      <c r="A35" s="16"/>
      <c r="B35" s="50">
        <v>17</v>
      </c>
      <c r="C35" s="50" t="s">
        <v>47</v>
      </c>
      <c r="D35" s="51" t="s">
        <v>48</v>
      </c>
      <c r="E35" s="52" t="s">
        <v>42</v>
      </c>
      <c r="F35" s="59" t="s">
        <v>209</v>
      </c>
      <c r="G35" s="50">
        <v>1</v>
      </c>
      <c r="H35" s="50">
        <v>1</v>
      </c>
      <c r="I35" s="50" t="str">
        <f t="shared" ref="I35:I36" si="1">IF(G35&lt;&gt;"",IF(G35*H35&gt;=3,"高","低"),"")</f>
        <v>低</v>
      </c>
      <c r="J35" s="53" t="s">
        <v>43</v>
      </c>
      <c r="K35" s="52" t="s">
        <v>234</v>
      </c>
    </row>
    <row r="36" spans="1:11" s="17" customFormat="1" ht="19.5" x14ac:dyDescent="0.15">
      <c r="A36" s="16"/>
      <c r="B36" s="50">
        <v>18</v>
      </c>
      <c r="C36" s="50" t="s">
        <v>49</v>
      </c>
      <c r="D36" s="51" t="s">
        <v>226</v>
      </c>
      <c r="E36" s="52" t="s">
        <v>42</v>
      </c>
      <c r="F36" s="59" t="s">
        <v>209</v>
      </c>
      <c r="G36" s="50">
        <v>1</v>
      </c>
      <c r="H36" s="50">
        <v>1</v>
      </c>
      <c r="I36" s="50" t="str">
        <f t="shared" si="1"/>
        <v>低</v>
      </c>
      <c r="J36" s="53" t="s">
        <v>43</v>
      </c>
      <c r="K36" s="52" t="s">
        <v>234</v>
      </c>
    </row>
    <row r="37" spans="1:11" s="17" customFormat="1" ht="19.5" x14ac:dyDescent="0.15">
      <c r="A37" s="16"/>
      <c r="B37" s="50">
        <v>18.100000000000001</v>
      </c>
      <c r="C37" s="50" t="s">
        <v>50</v>
      </c>
      <c r="D37" s="51" t="s">
        <v>51</v>
      </c>
      <c r="E37" s="52" t="s">
        <v>52</v>
      </c>
      <c r="F37" s="59" t="s">
        <v>208</v>
      </c>
      <c r="G37" s="50">
        <v>3</v>
      </c>
      <c r="H37" s="50">
        <v>1</v>
      </c>
      <c r="I37" s="50" t="str">
        <f t="shared" si="0"/>
        <v>高</v>
      </c>
      <c r="J37" s="53" t="s">
        <v>53</v>
      </c>
      <c r="K37" s="52"/>
    </row>
    <row r="38" spans="1:11" s="17" customFormat="1" ht="19.5" x14ac:dyDescent="0.15">
      <c r="A38" s="16"/>
      <c r="B38" s="50">
        <v>19</v>
      </c>
      <c r="C38" s="50" t="s">
        <v>54</v>
      </c>
      <c r="D38" s="52" t="s">
        <v>55</v>
      </c>
      <c r="E38" s="52" t="s">
        <v>227</v>
      </c>
      <c r="F38" s="59" t="s">
        <v>208</v>
      </c>
      <c r="G38" s="50">
        <v>1</v>
      </c>
      <c r="H38" s="50">
        <v>1</v>
      </c>
      <c r="I38" s="50" t="str">
        <f t="shared" si="0"/>
        <v>低</v>
      </c>
      <c r="J38" s="53" t="s">
        <v>56</v>
      </c>
      <c r="K38" s="52" t="s">
        <v>234</v>
      </c>
    </row>
    <row r="39" spans="1:11" s="17" customFormat="1" ht="58.5" x14ac:dyDescent="0.15">
      <c r="A39" s="16"/>
      <c r="B39" s="50">
        <v>19</v>
      </c>
      <c r="C39" s="50" t="s">
        <v>54</v>
      </c>
      <c r="D39" s="52" t="s">
        <v>228</v>
      </c>
      <c r="E39" s="52" t="s">
        <v>229</v>
      </c>
      <c r="F39" s="59" t="s">
        <v>197</v>
      </c>
      <c r="G39" s="50">
        <v>2</v>
      </c>
      <c r="H39" s="50">
        <v>2</v>
      </c>
      <c r="I39" s="50" t="str">
        <f t="shared" ref="I39" si="2">IF(G39&lt;&gt;"",IF(G39*H39&gt;=3,"高","低"),"")</f>
        <v>高</v>
      </c>
      <c r="J39" s="53" t="s">
        <v>230</v>
      </c>
      <c r="K39" s="52" t="s">
        <v>234</v>
      </c>
    </row>
    <row r="40" spans="1:11" s="17" customFormat="1" ht="39" x14ac:dyDescent="0.15">
      <c r="A40" s="16"/>
      <c r="B40" s="50">
        <v>20</v>
      </c>
      <c r="C40" s="50" t="s">
        <v>57</v>
      </c>
      <c r="D40" s="52" t="s">
        <v>58</v>
      </c>
      <c r="E40" s="52" t="s">
        <v>59</v>
      </c>
      <c r="F40" s="59" t="s">
        <v>208</v>
      </c>
      <c r="G40" s="50">
        <v>3</v>
      </c>
      <c r="H40" s="50">
        <v>1</v>
      </c>
      <c r="I40" s="50" t="str">
        <f t="shared" si="0"/>
        <v>高</v>
      </c>
      <c r="J40" s="53" t="s">
        <v>60</v>
      </c>
      <c r="K40" s="52"/>
    </row>
    <row r="41" spans="1:11" s="17" customFormat="1" ht="58.5" x14ac:dyDescent="0.15">
      <c r="A41" s="16"/>
      <c r="B41" s="50">
        <v>21</v>
      </c>
      <c r="C41" s="50" t="s">
        <v>61</v>
      </c>
      <c r="D41" s="52" t="s">
        <v>62</v>
      </c>
      <c r="E41" s="52" t="s">
        <v>63</v>
      </c>
      <c r="F41" s="59" t="s">
        <v>208</v>
      </c>
      <c r="G41" s="50">
        <v>1</v>
      </c>
      <c r="H41" s="50">
        <v>1</v>
      </c>
      <c r="I41" s="50" t="str">
        <f t="shared" si="0"/>
        <v>低</v>
      </c>
      <c r="J41" s="53" t="s">
        <v>354</v>
      </c>
      <c r="K41" s="52"/>
    </row>
    <row r="42" spans="1:11" s="17" customFormat="1" ht="58.5" x14ac:dyDescent="0.15">
      <c r="A42" s="16"/>
      <c r="B42" s="50">
        <v>22</v>
      </c>
      <c r="C42" s="50" t="s">
        <v>64</v>
      </c>
      <c r="D42" s="52" t="s">
        <v>65</v>
      </c>
      <c r="E42" s="52" t="s">
        <v>66</v>
      </c>
      <c r="F42" s="59" t="s">
        <v>208</v>
      </c>
      <c r="G42" s="50">
        <v>3</v>
      </c>
      <c r="H42" s="50">
        <v>1</v>
      </c>
      <c r="I42" s="50" t="str">
        <f t="shared" si="0"/>
        <v>高</v>
      </c>
      <c r="J42" s="53" t="s">
        <v>67</v>
      </c>
      <c r="K42" s="52"/>
    </row>
    <row r="43" spans="1:11" s="17" customFormat="1" ht="19.5" x14ac:dyDescent="0.15">
      <c r="A43" s="16"/>
      <c r="B43" s="50">
        <v>22</v>
      </c>
      <c r="C43" s="50" t="s">
        <v>68</v>
      </c>
      <c r="D43" s="52" t="s">
        <v>231</v>
      </c>
      <c r="E43" s="52" t="s">
        <v>232</v>
      </c>
      <c r="F43" s="59" t="s">
        <v>197</v>
      </c>
      <c r="G43" s="50">
        <v>2</v>
      </c>
      <c r="H43" s="50">
        <v>1</v>
      </c>
      <c r="I43" s="50" t="str">
        <f t="shared" si="0"/>
        <v>低</v>
      </c>
      <c r="J43" s="53" t="s">
        <v>233</v>
      </c>
      <c r="K43" s="52" t="s">
        <v>89</v>
      </c>
    </row>
    <row r="44" spans="1:11" s="17" customFormat="1" ht="19.5" x14ac:dyDescent="0.15">
      <c r="A44" s="16"/>
      <c r="B44" s="50">
        <v>23</v>
      </c>
      <c r="C44" s="50" t="s">
        <v>236</v>
      </c>
      <c r="D44" s="52" t="s">
        <v>70</v>
      </c>
      <c r="E44" s="52" t="s">
        <v>232</v>
      </c>
      <c r="F44" s="59" t="s">
        <v>197</v>
      </c>
      <c r="G44" s="50">
        <v>2</v>
      </c>
      <c r="H44" s="50">
        <v>1</v>
      </c>
      <c r="I44" s="50" t="s">
        <v>235</v>
      </c>
      <c r="J44" s="53" t="s">
        <v>233</v>
      </c>
      <c r="K44" s="52" t="s">
        <v>89</v>
      </c>
    </row>
    <row r="45" spans="1:11" s="17" customFormat="1" ht="19.5" x14ac:dyDescent="0.15">
      <c r="A45" s="16"/>
      <c r="B45" s="50">
        <v>23</v>
      </c>
      <c r="C45" s="50" t="s">
        <v>69</v>
      </c>
      <c r="D45" s="52" t="s">
        <v>22</v>
      </c>
      <c r="E45" s="52" t="s">
        <v>370</v>
      </c>
      <c r="F45" s="59" t="s">
        <v>208</v>
      </c>
      <c r="G45" s="50">
        <v>2</v>
      </c>
      <c r="H45" s="50">
        <v>1</v>
      </c>
      <c r="I45" s="50" t="str">
        <f t="shared" si="0"/>
        <v>低</v>
      </c>
      <c r="J45" s="53" t="s">
        <v>71</v>
      </c>
      <c r="K45" s="52" t="s">
        <v>343</v>
      </c>
    </row>
    <row r="46" spans="1:11" s="17" customFormat="1" ht="19.5" x14ac:dyDescent="0.15">
      <c r="A46" s="16"/>
      <c r="B46" s="50">
        <v>24</v>
      </c>
      <c r="C46" s="52" t="s">
        <v>72</v>
      </c>
      <c r="D46" s="52" t="s">
        <v>238</v>
      </c>
      <c r="E46" s="52" t="s">
        <v>237</v>
      </c>
      <c r="F46" s="59" t="s">
        <v>197</v>
      </c>
      <c r="G46" s="50">
        <v>2</v>
      </c>
      <c r="H46" s="50">
        <v>2</v>
      </c>
      <c r="I46" s="50" t="str">
        <f t="shared" si="0"/>
        <v>高</v>
      </c>
      <c r="J46" s="53" t="s">
        <v>239</v>
      </c>
      <c r="K46" s="52" t="s">
        <v>89</v>
      </c>
    </row>
    <row r="47" spans="1:11" s="17" customFormat="1" ht="19.5" x14ac:dyDescent="0.15">
      <c r="A47" s="16"/>
      <c r="B47" s="50">
        <v>24</v>
      </c>
      <c r="C47" s="52" t="s">
        <v>72</v>
      </c>
      <c r="D47" s="52" t="s">
        <v>73</v>
      </c>
      <c r="E47" s="52" t="s">
        <v>74</v>
      </c>
      <c r="F47" s="59" t="s">
        <v>210</v>
      </c>
      <c r="G47" s="50">
        <v>1</v>
      </c>
      <c r="H47" s="50">
        <v>1</v>
      </c>
      <c r="I47" s="50" t="str">
        <f t="shared" si="0"/>
        <v>低</v>
      </c>
      <c r="J47" s="53" t="s">
        <v>75</v>
      </c>
      <c r="K47" s="52" t="s">
        <v>76</v>
      </c>
    </row>
    <row r="48" spans="1:11" s="17" customFormat="1" ht="19.5" x14ac:dyDescent="0.15">
      <c r="A48" s="16"/>
      <c r="B48" s="50">
        <v>25</v>
      </c>
      <c r="C48" s="52" t="s">
        <v>77</v>
      </c>
      <c r="D48" s="52" t="s">
        <v>241</v>
      </c>
      <c r="E48" s="52" t="s">
        <v>371</v>
      </c>
      <c r="F48" s="59" t="s">
        <v>197</v>
      </c>
      <c r="G48" s="50">
        <v>1</v>
      </c>
      <c r="H48" s="50">
        <v>2</v>
      </c>
      <c r="I48" s="50" t="str">
        <f t="shared" si="0"/>
        <v>低</v>
      </c>
      <c r="J48" s="53" t="s">
        <v>242</v>
      </c>
      <c r="K48" s="52"/>
    </row>
    <row r="49" spans="1:11" s="17" customFormat="1" ht="39" x14ac:dyDescent="0.15">
      <c r="A49" s="16"/>
      <c r="B49" s="50">
        <v>25</v>
      </c>
      <c r="C49" s="52" t="s">
        <v>77</v>
      </c>
      <c r="D49" s="52" t="s">
        <v>240</v>
      </c>
      <c r="E49" s="52" t="s">
        <v>372</v>
      </c>
      <c r="F49" s="59" t="s">
        <v>208</v>
      </c>
      <c r="G49" s="50">
        <v>2</v>
      </c>
      <c r="H49" s="50">
        <v>2</v>
      </c>
      <c r="I49" s="50" t="str">
        <f t="shared" si="0"/>
        <v>高</v>
      </c>
      <c r="J49" s="53" t="s">
        <v>78</v>
      </c>
      <c r="K49" s="52" t="s">
        <v>344</v>
      </c>
    </row>
    <row r="50" spans="1:11" s="17" customFormat="1" ht="19.5" x14ac:dyDescent="0.15">
      <c r="A50" s="16"/>
      <c r="B50" s="50">
        <v>25</v>
      </c>
      <c r="C50" s="52" t="s">
        <v>77</v>
      </c>
      <c r="D50" s="52" t="s">
        <v>266</v>
      </c>
      <c r="E50" s="52" t="s">
        <v>267</v>
      </c>
      <c r="F50" s="59" t="s">
        <v>197</v>
      </c>
      <c r="G50" s="50">
        <v>2</v>
      </c>
      <c r="H50" s="50">
        <v>1</v>
      </c>
      <c r="I50" s="50" t="str">
        <f t="shared" ref="I50" si="3">IF(G50&lt;&gt;"",IF(G50*H50&gt;=3,"高","低"),"")</f>
        <v>低</v>
      </c>
      <c r="J50" s="53" t="s">
        <v>268</v>
      </c>
      <c r="K50" s="52" t="s">
        <v>89</v>
      </c>
    </row>
    <row r="51" spans="1:11" s="17" customFormat="1" ht="39" x14ac:dyDescent="0.15">
      <c r="A51" s="16"/>
      <c r="B51" s="50">
        <v>26</v>
      </c>
      <c r="C51" s="52" t="s">
        <v>79</v>
      </c>
      <c r="D51" s="52" t="s">
        <v>80</v>
      </c>
      <c r="E51" s="52" t="s">
        <v>243</v>
      </c>
      <c r="F51" s="59" t="s">
        <v>208</v>
      </c>
      <c r="G51" s="50">
        <v>3</v>
      </c>
      <c r="H51" s="50">
        <v>1</v>
      </c>
      <c r="I51" s="50" t="str">
        <f t="shared" si="0"/>
        <v>高</v>
      </c>
      <c r="J51" s="53" t="s">
        <v>81</v>
      </c>
      <c r="K51" s="52"/>
    </row>
    <row r="52" spans="1:11" s="17" customFormat="1" ht="39" x14ac:dyDescent="0.15">
      <c r="A52" s="16"/>
      <c r="B52" s="50">
        <v>27</v>
      </c>
      <c r="C52" s="52" t="s">
        <v>82</v>
      </c>
      <c r="D52" s="52" t="s">
        <v>83</v>
      </c>
      <c r="E52" s="52" t="s">
        <v>84</v>
      </c>
      <c r="F52" s="59" t="s">
        <v>208</v>
      </c>
      <c r="G52" s="50">
        <v>2</v>
      </c>
      <c r="H52" s="50">
        <v>2</v>
      </c>
      <c r="I52" s="50" t="str">
        <f t="shared" si="0"/>
        <v>高</v>
      </c>
      <c r="J52" s="53" t="s">
        <v>373</v>
      </c>
      <c r="K52" s="52" t="s">
        <v>244</v>
      </c>
    </row>
    <row r="53" spans="1:11" s="17" customFormat="1" ht="39" x14ac:dyDescent="0.15">
      <c r="A53" s="16"/>
      <c r="B53" s="50">
        <v>27</v>
      </c>
      <c r="C53" s="52" t="s">
        <v>82</v>
      </c>
      <c r="D53" s="52" t="s">
        <v>83</v>
      </c>
      <c r="E53" s="52" t="s">
        <v>249</v>
      </c>
      <c r="F53" s="59" t="s">
        <v>210</v>
      </c>
      <c r="G53" s="50">
        <v>1</v>
      </c>
      <c r="H53" s="50">
        <v>2</v>
      </c>
      <c r="I53" s="50" t="str">
        <f t="shared" ref="I53" si="4">IF(G53&lt;&gt;"",IF(G53*H53&gt;=3,"高","低"),"")</f>
        <v>低</v>
      </c>
      <c r="J53" s="53" t="s">
        <v>250</v>
      </c>
      <c r="K53" s="52"/>
    </row>
    <row r="54" spans="1:11" s="17" customFormat="1" ht="39" x14ac:dyDescent="0.15">
      <c r="A54" s="16"/>
      <c r="B54" s="50">
        <v>28</v>
      </c>
      <c r="C54" s="52" t="s">
        <v>86</v>
      </c>
      <c r="D54" s="52" t="s">
        <v>245</v>
      </c>
      <c r="E54" s="52" t="s">
        <v>246</v>
      </c>
      <c r="F54" s="59" t="s">
        <v>197</v>
      </c>
      <c r="G54" s="50">
        <v>2</v>
      </c>
      <c r="H54" s="50">
        <v>3</v>
      </c>
      <c r="I54" s="50" t="str">
        <f t="shared" ref="I54" si="5">IF(G54&lt;&gt;"",IF(G54*H54&gt;=3,"高","低"),"")</f>
        <v>高</v>
      </c>
      <c r="J54" s="53" t="s">
        <v>247</v>
      </c>
      <c r="K54" s="52" t="s">
        <v>234</v>
      </c>
    </row>
    <row r="55" spans="1:11" s="17" customFormat="1" ht="39" x14ac:dyDescent="0.15">
      <c r="A55" s="16"/>
      <c r="B55" s="50">
        <v>29</v>
      </c>
      <c r="C55" s="52" t="s">
        <v>87</v>
      </c>
      <c r="D55" s="52" t="s">
        <v>88</v>
      </c>
      <c r="E55" s="52" t="s">
        <v>94</v>
      </c>
      <c r="F55" s="59" t="s">
        <v>208</v>
      </c>
      <c r="G55" s="50">
        <v>2</v>
      </c>
      <c r="H55" s="50">
        <v>2</v>
      </c>
      <c r="I55" s="50" t="s">
        <v>85</v>
      </c>
      <c r="J55" s="53" t="s">
        <v>95</v>
      </c>
      <c r="K55" s="52" t="s">
        <v>248</v>
      </c>
    </row>
    <row r="56" spans="1:11" s="17" customFormat="1" ht="19.5" x14ac:dyDescent="0.15">
      <c r="A56" s="16"/>
      <c r="B56" s="50">
        <v>29.1</v>
      </c>
      <c r="C56" s="52" t="s">
        <v>90</v>
      </c>
      <c r="D56" s="52" t="s">
        <v>45</v>
      </c>
      <c r="E56" s="52" t="s">
        <v>91</v>
      </c>
      <c r="F56" s="59" t="s">
        <v>208</v>
      </c>
      <c r="G56" s="50">
        <v>2</v>
      </c>
      <c r="H56" s="50">
        <v>1</v>
      </c>
      <c r="I56" s="50" t="str">
        <f t="shared" si="0"/>
        <v>低</v>
      </c>
      <c r="J56" s="53" t="s">
        <v>92</v>
      </c>
      <c r="K56" s="52"/>
    </row>
    <row r="57" spans="1:11" s="17" customFormat="1" ht="39" x14ac:dyDescent="0.15">
      <c r="A57" s="16"/>
      <c r="B57" s="50">
        <v>30</v>
      </c>
      <c r="C57" s="52" t="s">
        <v>93</v>
      </c>
      <c r="D57" s="52" t="s">
        <v>88</v>
      </c>
      <c r="E57" s="52" t="s">
        <v>374</v>
      </c>
      <c r="F57" s="59" t="s">
        <v>208</v>
      </c>
      <c r="G57" s="50">
        <v>1</v>
      </c>
      <c r="H57" s="50">
        <v>2</v>
      </c>
      <c r="I57" s="50" t="str">
        <f t="shared" si="0"/>
        <v>低</v>
      </c>
      <c r="J57" s="53" t="s">
        <v>355</v>
      </c>
      <c r="K57" s="52" t="s">
        <v>76</v>
      </c>
    </row>
    <row r="58" spans="1:11" s="17" customFormat="1" ht="39" x14ac:dyDescent="0.15">
      <c r="A58" s="16"/>
      <c r="B58" s="50">
        <v>30</v>
      </c>
      <c r="C58" s="52" t="s">
        <v>93</v>
      </c>
      <c r="D58" s="52" t="s">
        <v>88</v>
      </c>
      <c r="E58" s="52" t="s">
        <v>94</v>
      </c>
      <c r="F58" s="59" t="s">
        <v>209</v>
      </c>
      <c r="G58" s="50">
        <v>2</v>
      </c>
      <c r="H58" s="50">
        <v>2</v>
      </c>
      <c r="I58" s="50" t="str">
        <f t="shared" si="0"/>
        <v>高</v>
      </c>
      <c r="J58" s="53" t="s">
        <v>95</v>
      </c>
      <c r="K58" s="52" t="s">
        <v>248</v>
      </c>
    </row>
    <row r="59" spans="1:11" s="17" customFormat="1" ht="39" x14ac:dyDescent="0.15">
      <c r="A59" s="16"/>
      <c r="B59" s="50">
        <v>30</v>
      </c>
      <c r="C59" s="52" t="s">
        <v>93</v>
      </c>
      <c r="D59" s="52" t="s">
        <v>88</v>
      </c>
      <c r="E59" s="52" t="s">
        <v>96</v>
      </c>
      <c r="F59" s="59" t="s">
        <v>208</v>
      </c>
      <c r="G59" s="50">
        <v>1</v>
      </c>
      <c r="H59" s="50">
        <v>2</v>
      </c>
      <c r="I59" s="50" t="str">
        <f t="shared" si="0"/>
        <v>低</v>
      </c>
      <c r="J59" s="53" t="s">
        <v>251</v>
      </c>
      <c r="K59" s="52" t="s">
        <v>252</v>
      </c>
    </row>
    <row r="60" spans="1:11" s="17" customFormat="1" ht="19.5" x14ac:dyDescent="0.15">
      <c r="A60" s="16"/>
      <c r="B60" s="50">
        <v>30</v>
      </c>
      <c r="C60" s="52" t="s">
        <v>93</v>
      </c>
      <c r="D60" s="52" t="s">
        <v>88</v>
      </c>
      <c r="E60" s="52" t="s">
        <v>97</v>
      </c>
      <c r="F60" s="59" t="s">
        <v>208</v>
      </c>
      <c r="G60" s="50">
        <v>1</v>
      </c>
      <c r="H60" s="50">
        <v>2</v>
      </c>
      <c r="I60" s="50" t="str">
        <f t="shared" si="0"/>
        <v>低</v>
      </c>
      <c r="J60" s="53" t="s">
        <v>98</v>
      </c>
      <c r="K60" s="52" t="s">
        <v>234</v>
      </c>
    </row>
    <row r="61" spans="1:11" s="17" customFormat="1" ht="19.5" x14ac:dyDescent="0.15">
      <c r="A61" s="16"/>
      <c r="B61" s="50">
        <v>30</v>
      </c>
      <c r="C61" s="52" t="s">
        <v>93</v>
      </c>
      <c r="D61" s="52" t="s">
        <v>88</v>
      </c>
      <c r="E61" s="52" t="s">
        <v>99</v>
      </c>
      <c r="F61" s="59" t="s">
        <v>208</v>
      </c>
      <c r="G61" s="50">
        <v>1</v>
      </c>
      <c r="H61" s="50">
        <v>2</v>
      </c>
      <c r="I61" s="50" t="str">
        <f t="shared" si="0"/>
        <v>低</v>
      </c>
      <c r="J61" s="53" t="s">
        <v>100</v>
      </c>
      <c r="K61" s="52"/>
    </row>
    <row r="62" spans="1:11" s="17" customFormat="1" ht="39" x14ac:dyDescent="0.15">
      <c r="A62" s="16"/>
      <c r="B62" s="50">
        <v>30</v>
      </c>
      <c r="C62" s="52" t="s">
        <v>93</v>
      </c>
      <c r="D62" s="52" t="s">
        <v>88</v>
      </c>
      <c r="E62" s="52" t="s">
        <v>101</v>
      </c>
      <c r="F62" s="59" t="s">
        <v>208</v>
      </c>
      <c r="G62" s="50">
        <v>1</v>
      </c>
      <c r="H62" s="50">
        <v>2</v>
      </c>
      <c r="I62" s="50" t="str">
        <f t="shared" si="0"/>
        <v>低</v>
      </c>
      <c r="J62" s="53" t="s">
        <v>253</v>
      </c>
      <c r="K62" s="52" t="s">
        <v>89</v>
      </c>
    </row>
    <row r="63" spans="1:11" s="17" customFormat="1" ht="39" x14ac:dyDescent="0.15">
      <c r="A63" s="16"/>
      <c r="B63" s="50">
        <v>30</v>
      </c>
      <c r="C63" s="52" t="s">
        <v>93</v>
      </c>
      <c r="D63" s="52" t="s">
        <v>88</v>
      </c>
      <c r="E63" s="52" t="s">
        <v>254</v>
      </c>
      <c r="F63" s="59" t="s">
        <v>197</v>
      </c>
      <c r="G63" s="50">
        <v>2</v>
      </c>
      <c r="H63" s="50">
        <v>1</v>
      </c>
      <c r="I63" s="50" t="str">
        <f t="shared" ref="I63" si="6">IF(G63&lt;&gt;"",IF(G63*H63&gt;=3,"高","低"),"")</f>
        <v>低</v>
      </c>
      <c r="J63" s="53" t="s">
        <v>255</v>
      </c>
      <c r="K63" s="52" t="s">
        <v>89</v>
      </c>
    </row>
    <row r="64" spans="1:11" s="17" customFormat="1" ht="58.5" x14ac:dyDescent="0.15">
      <c r="A64" s="16"/>
      <c r="B64" s="50">
        <v>31</v>
      </c>
      <c r="C64" s="50" t="s">
        <v>102</v>
      </c>
      <c r="D64" s="52" t="s">
        <v>103</v>
      </c>
      <c r="E64" s="52" t="s">
        <v>104</v>
      </c>
      <c r="F64" s="59" t="s">
        <v>209</v>
      </c>
      <c r="G64" s="50">
        <v>2</v>
      </c>
      <c r="H64" s="50">
        <v>2</v>
      </c>
      <c r="I64" s="50" t="str">
        <f t="shared" si="0"/>
        <v>高</v>
      </c>
      <c r="J64" s="52" t="s">
        <v>105</v>
      </c>
      <c r="K64" s="52"/>
    </row>
    <row r="65" spans="1:11" s="17" customFormat="1" ht="117" x14ac:dyDescent="0.15">
      <c r="A65" s="16"/>
      <c r="B65" s="50">
        <v>31</v>
      </c>
      <c r="C65" s="50" t="s">
        <v>102</v>
      </c>
      <c r="D65" s="52" t="s">
        <v>33</v>
      </c>
      <c r="E65" s="52" t="s">
        <v>106</v>
      </c>
      <c r="F65" s="59" t="s">
        <v>208</v>
      </c>
      <c r="G65" s="50">
        <v>3</v>
      </c>
      <c r="H65" s="50">
        <v>1</v>
      </c>
      <c r="I65" s="50" t="str">
        <f t="shared" si="0"/>
        <v>高</v>
      </c>
      <c r="J65" s="53" t="s">
        <v>107</v>
      </c>
      <c r="K65" s="52"/>
    </row>
    <row r="66" spans="1:11" s="17" customFormat="1" ht="39" x14ac:dyDescent="0.15">
      <c r="A66" s="16"/>
      <c r="B66" s="50">
        <v>31</v>
      </c>
      <c r="C66" s="50" t="s">
        <v>102</v>
      </c>
      <c r="D66" s="52" t="s">
        <v>33</v>
      </c>
      <c r="E66" s="52" t="s">
        <v>108</v>
      </c>
      <c r="F66" s="59" t="s">
        <v>208</v>
      </c>
      <c r="G66" s="50">
        <v>1</v>
      </c>
      <c r="H66" s="50">
        <v>2</v>
      </c>
      <c r="I66" s="50" t="str">
        <f t="shared" si="0"/>
        <v>低</v>
      </c>
      <c r="J66" s="53" t="s">
        <v>256</v>
      </c>
      <c r="K66" s="52"/>
    </row>
    <row r="67" spans="1:11" s="17" customFormat="1" ht="39" x14ac:dyDescent="0.15">
      <c r="A67" s="16"/>
      <c r="B67" s="50">
        <v>31</v>
      </c>
      <c r="C67" s="50" t="s">
        <v>102</v>
      </c>
      <c r="D67" s="52" t="s">
        <v>33</v>
      </c>
      <c r="E67" s="52" t="s">
        <v>375</v>
      </c>
      <c r="F67" s="59" t="s">
        <v>197</v>
      </c>
      <c r="G67" s="50">
        <v>3</v>
      </c>
      <c r="H67" s="50">
        <v>2</v>
      </c>
      <c r="I67" s="50" t="str">
        <f t="shared" ref="I67:I70" si="7">IF(G67&lt;&gt;"",IF(G67*H67&gt;=3,"高","低"),"")</f>
        <v>高</v>
      </c>
      <c r="J67" s="53" t="s">
        <v>257</v>
      </c>
      <c r="K67" s="52" t="s">
        <v>258</v>
      </c>
    </row>
    <row r="68" spans="1:11" s="17" customFormat="1" ht="39" x14ac:dyDescent="0.15">
      <c r="A68" s="16"/>
      <c r="B68" s="50">
        <v>31</v>
      </c>
      <c r="C68" s="50" t="s">
        <v>102</v>
      </c>
      <c r="D68" s="52" t="s">
        <v>259</v>
      </c>
      <c r="E68" s="52" t="s">
        <v>260</v>
      </c>
      <c r="F68" s="59" t="s">
        <v>197</v>
      </c>
      <c r="G68" s="50">
        <v>3</v>
      </c>
      <c r="H68" s="50">
        <v>3</v>
      </c>
      <c r="I68" s="50" t="str">
        <f t="shared" si="7"/>
        <v>高</v>
      </c>
      <c r="J68" s="53" t="s">
        <v>261</v>
      </c>
      <c r="K68" s="52"/>
    </row>
    <row r="69" spans="1:11" s="17" customFormat="1" ht="39" x14ac:dyDescent="0.15">
      <c r="A69" s="16"/>
      <c r="B69" s="50">
        <v>31</v>
      </c>
      <c r="C69" s="50" t="s">
        <v>102</v>
      </c>
      <c r="D69" s="52" t="s">
        <v>259</v>
      </c>
      <c r="E69" s="52" t="s">
        <v>262</v>
      </c>
      <c r="F69" s="59" t="s">
        <v>210</v>
      </c>
      <c r="G69" s="50">
        <v>3</v>
      </c>
      <c r="H69" s="50">
        <v>2</v>
      </c>
      <c r="I69" s="50" t="str">
        <f t="shared" si="7"/>
        <v>高</v>
      </c>
      <c r="J69" s="53" t="s">
        <v>264</v>
      </c>
      <c r="K69" s="52"/>
    </row>
    <row r="70" spans="1:11" s="17" customFormat="1" ht="39" x14ac:dyDescent="0.15">
      <c r="A70" s="16"/>
      <c r="B70" s="50">
        <v>31</v>
      </c>
      <c r="C70" s="50" t="s">
        <v>102</v>
      </c>
      <c r="D70" s="52" t="s">
        <v>259</v>
      </c>
      <c r="E70" s="52" t="s">
        <v>263</v>
      </c>
      <c r="F70" s="59" t="s">
        <v>197</v>
      </c>
      <c r="G70" s="50">
        <v>3</v>
      </c>
      <c r="H70" s="50">
        <v>2</v>
      </c>
      <c r="I70" s="50" t="str">
        <f t="shared" si="7"/>
        <v>高</v>
      </c>
      <c r="J70" s="53" t="s">
        <v>265</v>
      </c>
      <c r="K70" s="52"/>
    </row>
    <row r="71" spans="1:11" s="17" customFormat="1" ht="39" x14ac:dyDescent="0.15">
      <c r="A71" s="16"/>
      <c r="B71" s="50">
        <v>31</v>
      </c>
      <c r="C71" s="50" t="s">
        <v>102</v>
      </c>
      <c r="D71" s="52" t="s">
        <v>33</v>
      </c>
      <c r="E71" s="52" t="s">
        <v>269</v>
      </c>
      <c r="F71" s="59" t="s">
        <v>209</v>
      </c>
      <c r="G71" s="50">
        <v>2</v>
      </c>
      <c r="H71" s="50">
        <v>2</v>
      </c>
      <c r="I71" s="50" t="str">
        <f t="shared" ref="I71" si="8">IF(G71&lt;&gt;"",IF(G71*H71&gt;=3,"高","低"),"")</f>
        <v>高</v>
      </c>
      <c r="J71" s="53" t="s">
        <v>270</v>
      </c>
      <c r="K71" s="52"/>
    </row>
    <row r="72" spans="1:11" s="17" customFormat="1" ht="39" x14ac:dyDescent="0.15">
      <c r="A72" s="16"/>
      <c r="B72" s="50">
        <v>32</v>
      </c>
      <c r="C72" s="50" t="s">
        <v>109</v>
      </c>
      <c r="D72" s="52" t="s">
        <v>110</v>
      </c>
      <c r="E72" s="52" t="s">
        <v>376</v>
      </c>
      <c r="F72" s="59" t="s">
        <v>208</v>
      </c>
      <c r="G72" s="50">
        <v>1</v>
      </c>
      <c r="H72" s="50">
        <v>2</v>
      </c>
      <c r="I72" s="50" t="str">
        <f t="shared" si="0"/>
        <v>低</v>
      </c>
      <c r="J72" s="53" t="s">
        <v>111</v>
      </c>
      <c r="K72" s="52"/>
    </row>
    <row r="73" spans="1:11" s="17" customFormat="1" ht="39" x14ac:dyDescent="0.15">
      <c r="A73" s="16"/>
      <c r="B73" s="50">
        <v>32</v>
      </c>
      <c r="C73" s="50" t="s">
        <v>109</v>
      </c>
      <c r="D73" s="52" t="s">
        <v>110</v>
      </c>
      <c r="E73" s="52" t="s">
        <v>271</v>
      </c>
      <c r="F73" s="59" t="s">
        <v>208</v>
      </c>
      <c r="G73" s="50">
        <v>3</v>
      </c>
      <c r="H73" s="50">
        <v>2</v>
      </c>
      <c r="I73" s="50" t="str">
        <f t="shared" si="0"/>
        <v>高</v>
      </c>
      <c r="J73" s="53" t="s">
        <v>112</v>
      </c>
      <c r="K73" s="52" t="s">
        <v>234</v>
      </c>
    </row>
    <row r="74" spans="1:11" s="17" customFormat="1" ht="39" x14ac:dyDescent="0.15">
      <c r="A74" s="16"/>
      <c r="B74" s="50">
        <v>32</v>
      </c>
      <c r="C74" s="50" t="s">
        <v>109</v>
      </c>
      <c r="D74" s="52" t="s">
        <v>110</v>
      </c>
      <c r="E74" s="52" t="s">
        <v>113</v>
      </c>
      <c r="F74" s="59" t="s">
        <v>208</v>
      </c>
      <c r="G74" s="50">
        <v>1</v>
      </c>
      <c r="H74" s="50">
        <v>2</v>
      </c>
      <c r="I74" s="50" t="str">
        <f t="shared" si="0"/>
        <v>低</v>
      </c>
      <c r="J74" s="53" t="s">
        <v>114</v>
      </c>
      <c r="K74" s="52" t="s">
        <v>234</v>
      </c>
    </row>
    <row r="75" spans="1:11" s="17" customFormat="1" ht="39" x14ac:dyDescent="0.15">
      <c r="A75" s="16"/>
      <c r="B75" s="50">
        <v>32</v>
      </c>
      <c r="C75" s="50" t="s">
        <v>109</v>
      </c>
      <c r="D75" s="52" t="s">
        <v>110</v>
      </c>
      <c r="E75" s="52" t="s">
        <v>377</v>
      </c>
      <c r="F75" s="59" t="s">
        <v>209</v>
      </c>
      <c r="G75" s="50">
        <v>1</v>
      </c>
      <c r="H75" s="50">
        <v>2</v>
      </c>
      <c r="I75" s="50" t="str">
        <f t="shared" si="0"/>
        <v>低</v>
      </c>
      <c r="J75" s="53" t="s">
        <v>115</v>
      </c>
      <c r="K75" s="52" t="s">
        <v>234</v>
      </c>
    </row>
    <row r="76" spans="1:11" s="17" customFormat="1" ht="39" x14ac:dyDescent="0.15">
      <c r="A76" s="16"/>
      <c r="B76" s="50">
        <v>32</v>
      </c>
      <c r="C76" s="50" t="s">
        <v>109</v>
      </c>
      <c r="D76" s="52" t="s">
        <v>273</v>
      </c>
      <c r="E76" s="52" t="s">
        <v>272</v>
      </c>
      <c r="F76" s="59" t="s">
        <v>197</v>
      </c>
      <c r="G76" s="50">
        <v>3</v>
      </c>
      <c r="H76" s="50">
        <v>2</v>
      </c>
      <c r="I76" s="50" t="str">
        <f t="shared" ref="I76" si="9">IF(G76&lt;&gt;"",IF(G76*H76&gt;=3,"高","低"),"")</f>
        <v>高</v>
      </c>
      <c r="J76" s="53" t="s">
        <v>274</v>
      </c>
      <c r="K76" s="52" t="s">
        <v>234</v>
      </c>
    </row>
    <row r="77" spans="1:11" s="31" customFormat="1" ht="39" x14ac:dyDescent="0.15">
      <c r="A77" s="16"/>
      <c r="B77" s="50">
        <v>32</v>
      </c>
      <c r="C77" s="50" t="s">
        <v>116</v>
      </c>
      <c r="D77" s="52" t="s">
        <v>117</v>
      </c>
      <c r="E77" s="52" t="s">
        <v>275</v>
      </c>
      <c r="F77" s="59" t="s">
        <v>208</v>
      </c>
      <c r="G77" s="50">
        <v>1</v>
      </c>
      <c r="H77" s="50">
        <v>2</v>
      </c>
      <c r="I77" s="50" t="str">
        <f t="shared" ref="I77:I137" si="10">IF(G77&lt;&gt;"",IF(G77*H77&gt;=3,"高","低"),"")</f>
        <v>低</v>
      </c>
      <c r="J77" s="53" t="s">
        <v>118</v>
      </c>
      <c r="K77" s="52" t="s">
        <v>234</v>
      </c>
    </row>
    <row r="78" spans="1:11" s="31" customFormat="1" ht="58.5" x14ac:dyDescent="0.15">
      <c r="A78" s="16"/>
      <c r="B78" s="50">
        <v>33</v>
      </c>
      <c r="C78" s="52" t="s">
        <v>119</v>
      </c>
      <c r="D78" s="52" t="s">
        <v>33</v>
      </c>
      <c r="E78" s="52" t="s">
        <v>30</v>
      </c>
      <c r="F78" s="59" t="s">
        <v>208</v>
      </c>
      <c r="G78" s="50">
        <v>3</v>
      </c>
      <c r="H78" s="50">
        <v>2</v>
      </c>
      <c r="I78" s="50" t="str">
        <f t="shared" si="10"/>
        <v>高</v>
      </c>
      <c r="J78" s="53" t="s">
        <v>120</v>
      </c>
      <c r="K78" s="52" t="s">
        <v>121</v>
      </c>
    </row>
    <row r="79" spans="1:11" s="31" customFormat="1" ht="39" x14ac:dyDescent="0.15">
      <c r="A79" s="16"/>
      <c r="B79" s="50">
        <v>33</v>
      </c>
      <c r="C79" s="52" t="s">
        <v>119</v>
      </c>
      <c r="D79" s="52" t="s">
        <v>33</v>
      </c>
      <c r="E79" s="52" t="s">
        <v>122</v>
      </c>
      <c r="F79" s="59" t="s">
        <v>209</v>
      </c>
      <c r="G79" s="50">
        <v>1</v>
      </c>
      <c r="H79" s="50">
        <v>2</v>
      </c>
      <c r="I79" s="50" t="str">
        <f t="shared" si="10"/>
        <v>低</v>
      </c>
      <c r="J79" s="53" t="s">
        <v>114</v>
      </c>
      <c r="K79" s="52" t="s">
        <v>234</v>
      </c>
    </row>
    <row r="80" spans="1:11" s="31" customFormat="1" ht="19.5" x14ac:dyDescent="0.15">
      <c r="A80" s="16"/>
      <c r="B80" s="50">
        <v>33</v>
      </c>
      <c r="C80" s="52" t="s">
        <v>119</v>
      </c>
      <c r="D80" s="52" t="s">
        <v>123</v>
      </c>
      <c r="E80" s="52" t="s">
        <v>378</v>
      </c>
      <c r="F80" s="59" t="s">
        <v>208</v>
      </c>
      <c r="G80" s="50">
        <v>3</v>
      </c>
      <c r="H80" s="50">
        <v>1</v>
      </c>
      <c r="I80" s="50" t="str">
        <f t="shared" si="10"/>
        <v>高</v>
      </c>
      <c r="J80" s="53" t="s">
        <v>124</v>
      </c>
      <c r="K80" s="52" t="s">
        <v>234</v>
      </c>
    </row>
    <row r="81" spans="1:11" s="17" customFormat="1" ht="19.5" x14ac:dyDescent="0.15">
      <c r="A81" s="16"/>
      <c r="B81" s="50">
        <v>33</v>
      </c>
      <c r="C81" s="52" t="s">
        <v>119</v>
      </c>
      <c r="D81" s="52" t="s">
        <v>123</v>
      </c>
      <c r="E81" s="52" t="s">
        <v>125</v>
      </c>
      <c r="F81" s="59" t="s">
        <v>208</v>
      </c>
      <c r="G81" s="50">
        <v>1</v>
      </c>
      <c r="H81" s="50">
        <v>1</v>
      </c>
      <c r="I81" s="50" t="str">
        <f t="shared" si="10"/>
        <v>低</v>
      </c>
      <c r="J81" s="53" t="s">
        <v>126</v>
      </c>
      <c r="K81" s="52" t="s">
        <v>234</v>
      </c>
    </row>
    <row r="82" spans="1:11" s="18" customFormat="1" ht="39" x14ac:dyDescent="0.15">
      <c r="A82" s="32"/>
      <c r="B82" s="55">
        <v>33</v>
      </c>
      <c r="C82" s="56" t="s">
        <v>119</v>
      </c>
      <c r="D82" s="56" t="s">
        <v>123</v>
      </c>
      <c r="E82" s="56" t="s">
        <v>127</v>
      </c>
      <c r="F82" s="61" t="s">
        <v>208</v>
      </c>
      <c r="G82" s="55">
        <v>3</v>
      </c>
      <c r="H82" s="55">
        <v>1</v>
      </c>
      <c r="I82" s="50" t="str">
        <f t="shared" si="10"/>
        <v>高</v>
      </c>
      <c r="J82" s="57" t="s">
        <v>128</v>
      </c>
      <c r="K82" s="52" t="s">
        <v>234</v>
      </c>
    </row>
    <row r="83" spans="1:11" s="17" customFormat="1" ht="39" x14ac:dyDescent="0.15">
      <c r="A83" s="16"/>
      <c r="B83" s="50">
        <v>33</v>
      </c>
      <c r="C83" s="52" t="s">
        <v>119</v>
      </c>
      <c r="D83" s="52" t="s">
        <v>131</v>
      </c>
      <c r="E83" s="52" t="s">
        <v>132</v>
      </c>
      <c r="F83" s="59" t="s">
        <v>208</v>
      </c>
      <c r="G83" s="50">
        <v>1</v>
      </c>
      <c r="H83" s="50">
        <v>2</v>
      </c>
      <c r="I83" s="50" t="str">
        <f t="shared" si="10"/>
        <v>低</v>
      </c>
      <c r="J83" s="53" t="s">
        <v>133</v>
      </c>
      <c r="K83" s="52" t="s">
        <v>234</v>
      </c>
    </row>
    <row r="84" spans="1:11" s="17" customFormat="1" ht="39" x14ac:dyDescent="0.15">
      <c r="A84" s="16"/>
      <c r="B84" s="50">
        <v>33</v>
      </c>
      <c r="C84" s="52" t="s">
        <v>119</v>
      </c>
      <c r="D84" s="52" t="s">
        <v>131</v>
      </c>
      <c r="E84" s="52" t="s">
        <v>379</v>
      </c>
      <c r="F84" s="59" t="s">
        <v>208</v>
      </c>
      <c r="G84" s="50">
        <v>3</v>
      </c>
      <c r="H84" s="50">
        <v>2</v>
      </c>
      <c r="I84" s="50" t="str">
        <f t="shared" si="10"/>
        <v>高</v>
      </c>
      <c r="J84" s="53" t="s">
        <v>134</v>
      </c>
      <c r="K84" s="52" t="s">
        <v>234</v>
      </c>
    </row>
    <row r="85" spans="1:11" s="17" customFormat="1" ht="19.5" x14ac:dyDescent="0.15">
      <c r="A85" s="16"/>
      <c r="B85" s="50">
        <v>33</v>
      </c>
      <c r="C85" s="52" t="s">
        <v>119</v>
      </c>
      <c r="D85" s="52" t="s">
        <v>131</v>
      </c>
      <c r="E85" s="52" t="s">
        <v>135</v>
      </c>
      <c r="F85" s="59" t="s">
        <v>208</v>
      </c>
      <c r="G85" s="50">
        <v>1</v>
      </c>
      <c r="H85" s="50">
        <v>2</v>
      </c>
      <c r="I85" s="50" t="str">
        <f t="shared" si="10"/>
        <v>低</v>
      </c>
      <c r="J85" s="53" t="s">
        <v>136</v>
      </c>
      <c r="K85" s="52" t="s">
        <v>234</v>
      </c>
    </row>
    <row r="86" spans="1:11" s="17" customFormat="1" ht="19.5" x14ac:dyDescent="0.15">
      <c r="A86" s="16"/>
      <c r="B86" s="50">
        <v>33</v>
      </c>
      <c r="C86" s="52" t="s">
        <v>119</v>
      </c>
      <c r="D86" s="52" t="s">
        <v>131</v>
      </c>
      <c r="E86" s="50" t="s">
        <v>380</v>
      </c>
      <c r="F86" s="60" t="s">
        <v>209</v>
      </c>
      <c r="G86" s="50">
        <v>1</v>
      </c>
      <c r="H86" s="50">
        <v>2</v>
      </c>
      <c r="I86" s="50" t="str">
        <f t="shared" si="10"/>
        <v>低</v>
      </c>
      <c r="J86" s="53" t="s">
        <v>137</v>
      </c>
      <c r="K86" s="52" t="s">
        <v>138</v>
      </c>
    </row>
    <row r="87" spans="1:11" s="17" customFormat="1" ht="39" x14ac:dyDescent="0.15">
      <c r="A87" s="16"/>
      <c r="B87" s="50">
        <v>33</v>
      </c>
      <c r="C87" s="52" t="s">
        <v>119</v>
      </c>
      <c r="D87" s="52" t="s">
        <v>131</v>
      </c>
      <c r="E87" s="52" t="s">
        <v>139</v>
      </c>
      <c r="F87" s="59" t="s">
        <v>208</v>
      </c>
      <c r="G87" s="50">
        <v>1</v>
      </c>
      <c r="H87" s="50">
        <v>2</v>
      </c>
      <c r="I87" s="50" t="str">
        <f t="shared" si="10"/>
        <v>低</v>
      </c>
      <c r="J87" s="53" t="s">
        <v>140</v>
      </c>
      <c r="K87" s="52" t="s">
        <v>234</v>
      </c>
    </row>
    <row r="88" spans="1:11" s="17" customFormat="1" ht="19.5" x14ac:dyDescent="0.15">
      <c r="A88" s="16"/>
      <c r="B88" s="50">
        <v>33</v>
      </c>
      <c r="C88" s="52" t="s">
        <v>119</v>
      </c>
      <c r="D88" s="52" t="s">
        <v>141</v>
      </c>
      <c r="E88" s="52" t="s">
        <v>142</v>
      </c>
      <c r="F88" s="59" t="s">
        <v>208</v>
      </c>
      <c r="G88" s="50">
        <v>3</v>
      </c>
      <c r="H88" s="50">
        <v>2</v>
      </c>
      <c r="I88" s="50" t="str">
        <f t="shared" si="10"/>
        <v>高</v>
      </c>
      <c r="J88" s="53" t="s">
        <v>143</v>
      </c>
      <c r="K88" s="52" t="s">
        <v>138</v>
      </c>
    </row>
    <row r="89" spans="1:11" s="17" customFormat="1" ht="19.5" x14ac:dyDescent="0.15">
      <c r="A89" s="16"/>
      <c r="B89" s="50">
        <v>33</v>
      </c>
      <c r="C89" s="52" t="s">
        <v>119</v>
      </c>
      <c r="D89" s="52" t="s">
        <v>278</v>
      </c>
      <c r="E89" s="52" t="s">
        <v>144</v>
      </c>
      <c r="F89" s="59" t="s">
        <v>208</v>
      </c>
      <c r="G89" s="50">
        <v>3</v>
      </c>
      <c r="H89" s="50">
        <v>2</v>
      </c>
      <c r="I89" s="50" t="str">
        <f t="shared" si="10"/>
        <v>高</v>
      </c>
      <c r="J89" s="53" t="s">
        <v>145</v>
      </c>
      <c r="K89" s="52" t="s">
        <v>234</v>
      </c>
    </row>
    <row r="90" spans="1:11" s="17" customFormat="1" ht="19.5" x14ac:dyDescent="0.15">
      <c r="A90" s="16"/>
      <c r="B90" s="50">
        <v>33</v>
      </c>
      <c r="C90" s="52" t="s">
        <v>119</v>
      </c>
      <c r="D90" s="52" t="s">
        <v>131</v>
      </c>
      <c r="E90" s="50" t="s">
        <v>146</v>
      </c>
      <c r="F90" s="60" t="s">
        <v>209</v>
      </c>
      <c r="G90" s="50">
        <v>2</v>
      </c>
      <c r="H90" s="50">
        <v>2</v>
      </c>
      <c r="I90" s="50" t="str">
        <f t="shared" si="10"/>
        <v>高</v>
      </c>
      <c r="J90" s="53" t="s">
        <v>147</v>
      </c>
      <c r="K90" s="52" t="s">
        <v>345</v>
      </c>
    </row>
    <row r="91" spans="1:11" s="17" customFormat="1" ht="39" x14ac:dyDescent="0.15">
      <c r="A91" s="16"/>
      <c r="B91" s="50">
        <v>33</v>
      </c>
      <c r="C91" s="52" t="s">
        <v>119</v>
      </c>
      <c r="D91" s="52" t="s">
        <v>33</v>
      </c>
      <c r="E91" s="52" t="s">
        <v>113</v>
      </c>
      <c r="F91" s="59" t="s">
        <v>209</v>
      </c>
      <c r="G91" s="50">
        <v>1</v>
      </c>
      <c r="H91" s="50">
        <v>2</v>
      </c>
      <c r="I91" s="50" t="str">
        <f t="shared" si="10"/>
        <v>低</v>
      </c>
      <c r="J91" s="53" t="s">
        <v>148</v>
      </c>
      <c r="K91" s="52" t="s">
        <v>234</v>
      </c>
    </row>
    <row r="92" spans="1:11" s="17" customFormat="1" ht="19.5" x14ac:dyDescent="0.15">
      <c r="A92" s="16"/>
      <c r="B92" s="50">
        <v>33</v>
      </c>
      <c r="C92" s="52" t="s">
        <v>119</v>
      </c>
      <c r="D92" s="52" t="s">
        <v>131</v>
      </c>
      <c r="E92" s="50" t="s">
        <v>149</v>
      </c>
      <c r="F92" s="60" t="s">
        <v>209</v>
      </c>
      <c r="G92" s="50">
        <v>2</v>
      </c>
      <c r="H92" s="50">
        <v>2</v>
      </c>
      <c r="I92" s="50" t="str">
        <f t="shared" si="10"/>
        <v>高</v>
      </c>
      <c r="J92" s="53" t="s">
        <v>29</v>
      </c>
      <c r="K92" s="52" t="s">
        <v>345</v>
      </c>
    </row>
    <row r="93" spans="1:11" s="17" customFormat="1" ht="19.5" x14ac:dyDescent="0.15">
      <c r="A93" s="16"/>
      <c r="B93" s="50">
        <v>33</v>
      </c>
      <c r="C93" s="52" t="s">
        <v>119</v>
      </c>
      <c r="D93" s="52" t="s">
        <v>150</v>
      </c>
      <c r="E93" s="52" t="s">
        <v>151</v>
      </c>
      <c r="F93" s="59" t="s">
        <v>208</v>
      </c>
      <c r="G93" s="50">
        <v>3</v>
      </c>
      <c r="H93" s="50">
        <v>2</v>
      </c>
      <c r="I93" s="50" t="str">
        <f t="shared" si="10"/>
        <v>高</v>
      </c>
      <c r="J93" s="53" t="s">
        <v>152</v>
      </c>
      <c r="K93" s="52" t="s">
        <v>346</v>
      </c>
    </row>
    <row r="94" spans="1:11" s="17" customFormat="1" ht="19.5" x14ac:dyDescent="0.15">
      <c r="A94" s="16"/>
      <c r="B94" s="50">
        <v>33</v>
      </c>
      <c r="C94" s="52" t="s">
        <v>119</v>
      </c>
      <c r="D94" s="52" t="s">
        <v>33</v>
      </c>
      <c r="E94" s="50" t="s">
        <v>279</v>
      </c>
      <c r="F94" s="60" t="s">
        <v>209</v>
      </c>
      <c r="G94" s="50">
        <v>1</v>
      </c>
      <c r="H94" s="50">
        <v>2</v>
      </c>
      <c r="I94" s="50" t="str">
        <f t="shared" si="10"/>
        <v>低</v>
      </c>
      <c r="J94" s="53" t="s">
        <v>153</v>
      </c>
      <c r="K94" s="52" t="s">
        <v>234</v>
      </c>
    </row>
    <row r="95" spans="1:11" s="17" customFormat="1" ht="39" x14ac:dyDescent="0.15">
      <c r="A95" s="16"/>
      <c r="B95" s="50">
        <v>33</v>
      </c>
      <c r="C95" s="50" t="s">
        <v>154</v>
      </c>
      <c r="D95" s="52" t="s">
        <v>155</v>
      </c>
      <c r="E95" s="52" t="s">
        <v>156</v>
      </c>
      <c r="F95" s="59" t="s">
        <v>209</v>
      </c>
      <c r="G95" s="50">
        <v>2</v>
      </c>
      <c r="H95" s="50">
        <v>2</v>
      </c>
      <c r="I95" s="50" t="str">
        <f t="shared" si="10"/>
        <v>高</v>
      </c>
      <c r="J95" s="53" t="s">
        <v>157</v>
      </c>
      <c r="K95" s="52" t="s">
        <v>234</v>
      </c>
    </row>
    <row r="96" spans="1:11" s="17" customFormat="1" ht="58.5" x14ac:dyDescent="0.15">
      <c r="A96" s="16"/>
      <c r="B96" s="50">
        <v>33</v>
      </c>
      <c r="C96" s="50" t="s">
        <v>154</v>
      </c>
      <c r="D96" s="52" t="s">
        <v>155</v>
      </c>
      <c r="E96" s="52" t="s">
        <v>158</v>
      </c>
      <c r="F96" s="59" t="s">
        <v>209</v>
      </c>
      <c r="G96" s="50">
        <v>2</v>
      </c>
      <c r="H96" s="50">
        <v>1</v>
      </c>
      <c r="I96" s="50" t="str">
        <f t="shared" si="10"/>
        <v>低</v>
      </c>
      <c r="J96" s="53" t="s">
        <v>347</v>
      </c>
      <c r="K96" s="52"/>
    </row>
    <row r="97" spans="1:11" s="17" customFormat="1" ht="39" x14ac:dyDescent="0.15">
      <c r="A97" s="16"/>
      <c r="B97" s="50">
        <v>33</v>
      </c>
      <c r="C97" s="50" t="s">
        <v>159</v>
      </c>
      <c r="D97" s="52" t="s">
        <v>160</v>
      </c>
      <c r="E97" s="52" t="s">
        <v>381</v>
      </c>
      <c r="F97" s="59" t="s">
        <v>208</v>
      </c>
      <c r="G97" s="50">
        <v>2</v>
      </c>
      <c r="H97" s="50">
        <v>2</v>
      </c>
      <c r="I97" s="50" t="str">
        <f t="shared" si="10"/>
        <v>高</v>
      </c>
      <c r="J97" s="53" t="s">
        <v>161</v>
      </c>
      <c r="K97" s="52" t="s">
        <v>234</v>
      </c>
    </row>
    <row r="98" spans="1:11" s="17" customFormat="1" ht="39" x14ac:dyDescent="0.15">
      <c r="A98" s="16"/>
      <c r="B98" s="50">
        <v>34</v>
      </c>
      <c r="C98" s="50" t="s">
        <v>162</v>
      </c>
      <c r="D98" s="52" t="s">
        <v>155</v>
      </c>
      <c r="E98" s="50" t="s">
        <v>163</v>
      </c>
      <c r="F98" s="60" t="s">
        <v>208</v>
      </c>
      <c r="G98" s="50">
        <v>3</v>
      </c>
      <c r="H98" s="50">
        <v>1</v>
      </c>
      <c r="I98" s="50" t="str">
        <f t="shared" si="10"/>
        <v>高</v>
      </c>
      <c r="J98" s="53" t="s">
        <v>164</v>
      </c>
      <c r="K98" s="52" t="s">
        <v>234</v>
      </c>
    </row>
    <row r="99" spans="1:11" s="17" customFormat="1" ht="19.5" x14ac:dyDescent="0.15">
      <c r="A99" s="16"/>
      <c r="B99" s="50">
        <v>35</v>
      </c>
      <c r="C99" s="50" t="s">
        <v>165</v>
      </c>
      <c r="D99" s="52" t="s">
        <v>166</v>
      </c>
      <c r="E99" s="50" t="s">
        <v>32</v>
      </c>
      <c r="F99" s="60"/>
      <c r="G99" s="50"/>
      <c r="H99" s="50"/>
      <c r="I99" s="50" t="str">
        <f t="shared" si="10"/>
        <v/>
      </c>
      <c r="J99" s="53"/>
      <c r="K99" s="52"/>
    </row>
    <row r="100" spans="1:11" s="17" customFormat="1" ht="19.5" x14ac:dyDescent="0.15">
      <c r="A100" s="16"/>
      <c r="B100" s="50">
        <v>35.1</v>
      </c>
      <c r="C100" s="50" t="s">
        <v>167</v>
      </c>
      <c r="D100" s="52" t="s">
        <v>168</v>
      </c>
      <c r="E100" s="58" t="s">
        <v>32</v>
      </c>
      <c r="F100" s="62"/>
      <c r="G100" s="50"/>
      <c r="H100" s="50"/>
      <c r="I100" s="50" t="str">
        <f t="shared" si="10"/>
        <v/>
      </c>
      <c r="J100" s="53"/>
      <c r="K100" s="52"/>
    </row>
    <row r="101" spans="1:11" s="17" customFormat="1" ht="19.5" x14ac:dyDescent="0.15">
      <c r="A101" s="16"/>
      <c r="B101" s="50">
        <v>36</v>
      </c>
      <c r="C101" s="50" t="s">
        <v>169</v>
      </c>
      <c r="D101" s="52" t="s">
        <v>170</v>
      </c>
      <c r="E101" s="50" t="s">
        <v>32</v>
      </c>
      <c r="F101" s="60"/>
      <c r="G101" s="50"/>
      <c r="H101" s="50"/>
      <c r="I101" s="50" t="str">
        <f t="shared" si="10"/>
        <v/>
      </c>
      <c r="J101" s="53"/>
      <c r="K101" s="52"/>
    </row>
    <row r="102" spans="1:11" s="17" customFormat="1" ht="58.5" x14ac:dyDescent="0.15">
      <c r="A102" s="19"/>
      <c r="B102" s="52" t="s">
        <v>171</v>
      </c>
      <c r="C102" s="50" t="s">
        <v>172</v>
      </c>
      <c r="D102" s="52" t="s">
        <v>155</v>
      </c>
      <c r="E102" s="52" t="s">
        <v>173</v>
      </c>
      <c r="F102" s="59" t="s">
        <v>209</v>
      </c>
      <c r="G102" s="50">
        <v>1</v>
      </c>
      <c r="H102" s="50">
        <v>2</v>
      </c>
      <c r="I102" s="50" t="str">
        <f t="shared" si="10"/>
        <v>低</v>
      </c>
      <c r="J102" s="53" t="s">
        <v>174</v>
      </c>
      <c r="K102" s="52" t="s">
        <v>234</v>
      </c>
    </row>
    <row r="103" spans="1:11" s="18" customFormat="1" ht="39" x14ac:dyDescent="0.15">
      <c r="A103" s="32"/>
      <c r="B103" s="55">
        <v>38</v>
      </c>
      <c r="C103" s="56" t="s">
        <v>276</v>
      </c>
      <c r="D103" s="56" t="s">
        <v>277</v>
      </c>
      <c r="E103" s="56" t="s">
        <v>129</v>
      </c>
      <c r="F103" s="61" t="s">
        <v>208</v>
      </c>
      <c r="G103" s="55">
        <v>3</v>
      </c>
      <c r="H103" s="55">
        <v>1</v>
      </c>
      <c r="I103" s="50" t="str">
        <f>IF(G103&lt;&gt;"",IF(G103*H103&gt;=3,"高","低"),"")</f>
        <v>高</v>
      </c>
      <c r="J103" s="57" t="s">
        <v>130</v>
      </c>
      <c r="K103" s="56" t="s">
        <v>234</v>
      </c>
    </row>
    <row r="104" spans="1:11" s="17" customFormat="1" ht="19.5" x14ac:dyDescent="0.15">
      <c r="A104" s="16"/>
      <c r="B104" s="50">
        <v>39</v>
      </c>
      <c r="C104" s="50" t="s">
        <v>175</v>
      </c>
      <c r="D104" s="52" t="s">
        <v>176</v>
      </c>
      <c r="E104" s="52" t="s">
        <v>178</v>
      </c>
      <c r="F104" s="59" t="s">
        <v>208</v>
      </c>
      <c r="G104" s="50">
        <v>1</v>
      </c>
      <c r="H104" s="50">
        <v>1</v>
      </c>
      <c r="I104" s="50" t="str">
        <f t="shared" si="10"/>
        <v>低</v>
      </c>
      <c r="J104" s="53" t="s">
        <v>177</v>
      </c>
      <c r="K104" s="52" t="s">
        <v>348</v>
      </c>
    </row>
    <row r="105" spans="1:11" s="17" customFormat="1" ht="19.5" x14ac:dyDescent="0.15">
      <c r="A105" s="16"/>
      <c r="B105" s="50">
        <v>39</v>
      </c>
      <c r="C105" s="50" t="s">
        <v>175</v>
      </c>
      <c r="D105" s="52" t="s">
        <v>176</v>
      </c>
      <c r="E105" s="52" t="s">
        <v>280</v>
      </c>
      <c r="F105" s="59" t="s">
        <v>209</v>
      </c>
      <c r="G105" s="50">
        <v>2</v>
      </c>
      <c r="H105" s="50">
        <v>2</v>
      </c>
      <c r="I105" s="50" t="str">
        <f t="shared" si="10"/>
        <v>高</v>
      </c>
      <c r="J105" s="53" t="s">
        <v>281</v>
      </c>
      <c r="K105" s="52" t="s">
        <v>234</v>
      </c>
    </row>
    <row r="106" spans="1:11" s="17" customFormat="1" ht="39" x14ac:dyDescent="0.15">
      <c r="A106" s="16"/>
      <c r="B106" s="50">
        <v>39</v>
      </c>
      <c r="C106" s="50" t="s">
        <v>175</v>
      </c>
      <c r="D106" s="52" t="s">
        <v>150</v>
      </c>
      <c r="E106" s="52" t="s">
        <v>282</v>
      </c>
      <c r="F106" s="59" t="s">
        <v>209</v>
      </c>
      <c r="G106" s="50">
        <v>3</v>
      </c>
      <c r="H106" s="50">
        <v>2</v>
      </c>
      <c r="I106" s="50" t="str">
        <f t="shared" ref="I106" si="11">IF(G106&lt;&gt;"",IF(G106*H106&gt;=3,"高","低"),"")</f>
        <v>高</v>
      </c>
      <c r="J106" s="53" t="s">
        <v>283</v>
      </c>
      <c r="K106" s="52" t="s">
        <v>234</v>
      </c>
    </row>
    <row r="107" spans="1:11" s="17" customFormat="1" ht="19.5" x14ac:dyDescent="0.15">
      <c r="A107" s="16"/>
      <c r="B107" s="50">
        <v>40</v>
      </c>
      <c r="C107" s="50" t="s">
        <v>179</v>
      </c>
      <c r="D107" s="52" t="s">
        <v>180</v>
      </c>
      <c r="E107" s="52" t="s">
        <v>181</v>
      </c>
      <c r="F107" s="59" t="s">
        <v>209</v>
      </c>
      <c r="G107" s="50">
        <v>2</v>
      </c>
      <c r="H107" s="50">
        <v>2</v>
      </c>
      <c r="I107" s="50" t="str">
        <f t="shared" si="10"/>
        <v>高</v>
      </c>
      <c r="J107" s="53" t="s">
        <v>147</v>
      </c>
      <c r="K107" s="52" t="s">
        <v>349</v>
      </c>
    </row>
    <row r="108" spans="1:11" s="17" customFormat="1" ht="19.5" x14ac:dyDescent="0.15">
      <c r="A108" s="16"/>
      <c r="B108" s="50">
        <v>40</v>
      </c>
      <c r="C108" s="50" t="s">
        <v>179</v>
      </c>
      <c r="D108" s="52" t="s">
        <v>27</v>
      </c>
      <c r="E108" s="52" t="s">
        <v>182</v>
      </c>
      <c r="F108" s="59" t="s">
        <v>208</v>
      </c>
      <c r="G108" s="50">
        <v>3</v>
      </c>
      <c r="H108" s="50">
        <v>2</v>
      </c>
      <c r="I108" s="50" t="str">
        <f t="shared" si="10"/>
        <v>高</v>
      </c>
      <c r="J108" s="53" t="s">
        <v>183</v>
      </c>
      <c r="K108" s="52"/>
    </row>
    <row r="109" spans="1:11" s="17" customFormat="1" ht="39" x14ac:dyDescent="0.15">
      <c r="A109" s="16"/>
      <c r="B109" s="50">
        <v>40</v>
      </c>
      <c r="C109" s="50" t="s">
        <v>179</v>
      </c>
      <c r="D109" s="52" t="s">
        <v>184</v>
      </c>
      <c r="E109" s="52" t="s">
        <v>185</v>
      </c>
      <c r="F109" s="59" t="s">
        <v>208</v>
      </c>
      <c r="G109" s="50">
        <v>3</v>
      </c>
      <c r="H109" s="50">
        <v>1</v>
      </c>
      <c r="I109" s="50" t="str">
        <f t="shared" si="10"/>
        <v>高</v>
      </c>
      <c r="J109" s="53" t="s">
        <v>186</v>
      </c>
      <c r="K109" s="52" t="s">
        <v>234</v>
      </c>
    </row>
    <row r="110" spans="1:11" s="17" customFormat="1" ht="58.5" x14ac:dyDescent="0.15">
      <c r="A110" s="16"/>
      <c r="B110" s="50">
        <v>40</v>
      </c>
      <c r="C110" s="50" t="s">
        <v>179</v>
      </c>
      <c r="D110" s="52" t="s">
        <v>187</v>
      </c>
      <c r="E110" s="52" t="s">
        <v>188</v>
      </c>
      <c r="F110" s="59" t="s">
        <v>208</v>
      </c>
      <c r="G110" s="50">
        <v>3</v>
      </c>
      <c r="H110" s="50">
        <v>2</v>
      </c>
      <c r="I110" s="50" t="str">
        <f t="shared" si="10"/>
        <v>高</v>
      </c>
      <c r="J110" s="53" t="s">
        <v>189</v>
      </c>
      <c r="K110" s="52" t="s">
        <v>234</v>
      </c>
    </row>
    <row r="111" spans="1:11" s="17" customFormat="1" ht="39" x14ac:dyDescent="0.15">
      <c r="A111" s="16"/>
      <c r="B111" s="50">
        <v>40</v>
      </c>
      <c r="C111" s="50" t="s">
        <v>179</v>
      </c>
      <c r="D111" s="52" t="s">
        <v>150</v>
      </c>
      <c r="E111" s="52" t="s">
        <v>284</v>
      </c>
      <c r="F111" s="59" t="s">
        <v>208</v>
      </c>
      <c r="G111" s="50">
        <v>3</v>
      </c>
      <c r="H111" s="50">
        <v>1</v>
      </c>
      <c r="I111" s="50" t="str">
        <f t="shared" ref="I111" si="12">IF(G111&lt;&gt;"",IF(G111*H111&gt;=3,"高","低"),"")</f>
        <v>高</v>
      </c>
      <c r="J111" s="53" t="s">
        <v>283</v>
      </c>
      <c r="K111" s="52" t="s">
        <v>234</v>
      </c>
    </row>
    <row r="112" spans="1:11" s="17" customFormat="1" ht="39" x14ac:dyDescent="0.15">
      <c r="A112" s="16"/>
      <c r="B112" s="50">
        <v>41</v>
      </c>
      <c r="C112" s="50" t="s">
        <v>190</v>
      </c>
      <c r="D112" s="52" t="s">
        <v>191</v>
      </c>
      <c r="E112" s="52" t="s">
        <v>192</v>
      </c>
      <c r="F112" s="59" t="s">
        <v>208</v>
      </c>
      <c r="G112" s="50">
        <v>3</v>
      </c>
      <c r="H112" s="50">
        <v>2</v>
      </c>
      <c r="I112" s="50" t="str">
        <f t="shared" si="10"/>
        <v>高</v>
      </c>
      <c r="J112" s="53" t="s">
        <v>193</v>
      </c>
      <c r="K112" s="52" t="s">
        <v>234</v>
      </c>
    </row>
    <row r="113" spans="1:11" s="17" customFormat="1" ht="39" x14ac:dyDescent="0.15">
      <c r="A113" s="16"/>
      <c r="B113" s="50">
        <v>41</v>
      </c>
      <c r="C113" s="50" t="s">
        <v>190</v>
      </c>
      <c r="D113" s="52" t="s">
        <v>191</v>
      </c>
      <c r="E113" s="52" t="s">
        <v>194</v>
      </c>
      <c r="F113" s="59" t="s">
        <v>209</v>
      </c>
      <c r="G113" s="50">
        <v>1</v>
      </c>
      <c r="H113" s="50">
        <v>2</v>
      </c>
      <c r="I113" s="50" t="str">
        <f t="shared" si="10"/>
        <v>低</v>
      </c>
      <c r="J113" s="53" t="s">
        <v>195</v>
      </c>
      <c r="K113" s="52" t="s">
        <v>234</v>
      </c>
    </row>
    <row r="114" spans="1:11" s="17" customFormat="1" ht="19.5" x14ac:dyDescent="0.15">
      <c r="A114" s="16"/>
      <c r="B114" s="50"/>
      <c r="C114" s="50" t="s">
        <v>285</v>
      </c>
      <c r="D114" s="52" t="s">
        <v>286</v>
      </c>
      <c r="E114" s="52" t="s">
        <v>297</v>
      </c>
      <c r="F114" s="59" t="s">
        <v>197</v>
      </c>
      <c r="G114" s="50">
        <v>1</v>
      </c>
      <c r="H114" s="50">
        <v>2</v>
      </c>
      <c r="I114" s="50" t="str">
        <f t="shared" si="10"/>
        <v>低</v>
      </c>
      <c r="J114" s="53" t="s">
        <v>319</v>
      </c>
      <c r="K114" s="52"/>
    </row>
    <row r="115" spans="1:11" s="17" customFormat="1" ht="19.5" x14ac:dyDescent="0.15">
      <c r="A115" s="16"/>
      <c r="B115" s="50"/>
      <c r="C115" s="50" t="s">
        <v>285</v>
      </c>
      <c r="D115" s="52" t="s">
        <v>286</v>
      </c>
      <c r="E115" s="52" t="s">
        <v>382</v>
      </c>
      <c r="F115" s="59" t="s">
        <v>197</v>
      </c>
      <c r="G115" s="50">
        <v>2</v>
      </c>
      <c r="H115" s="50">
        <v>2</v>
      </c>
      <c r="I115" s="50" t="str">
        <f t="shared" si="10"/>
        <v>高</v>
      </c>
      <c r="J115" s="53" t="s">
        <v>257</v>
      </c>
      <c r="K115" s="52"/>
    </row>
    <row r="116" spans="1:11" s="17" customFormat="1" ht="19.5" x14ac:dyDescent="0.15">
      <c r="A116" s="16"/>
      <c r="B116" s="50"/>
      <c r="C116" s="50" t="s">
        <v>285</v>
      </c>
      <c r="D116" s="52" t="s">
        <v>287</v>
      </c>
      <c r="E116" s="52" t="s">
        <v>298</v>
      </c>
      <c r="F116" s="59" t="s">
        <v>197</v>
      </c>
      <c r="G116" s="50">
        <v>2</v>
      </c>
      <c r="H116" s="50">
        <v>2</v>
      </c>
      <c r="I116" s="50" t="str">
        <f t="shared" si="10"/>
        <v>高</v>
      </c>
      <c r="J116" s="53" t="s">
        <v>320</v>
      </c>
      <c r="K116" s="52"/>
    </row>
    <row r="117" spans="1:11" s="17" customFormat="1" ht="39" x14ac:dyDescent="0.15">
      <c r="A117" s="16"/>
      <c r="B117" s="50"/>
      <c r="C117" s="50" t="s">
        <v>285</v>
      </c>
      <c r="D117" s="52" t="s">
        <v>287</v>
      </c>
      <c r="E117" s="52" t="s">
        <v>299</v>
      </c>
      <c r="F117" s="59" t="s">
        <v>197</v>
      </c>
      <c r="G117" s="50">
        <v>2</v>
      </c>
      <c r="H117" s="50">
        <v>2</v>
      </c>
      <c r="I117" s="50" t="str">
        <f t="shared" si="10"/>
        <v>高</v>
      </c>
      <c r="J117" s="53" t="s">
        <v>321</v>
      </c>
      <c r="K117" s="52"/>
    </row>
    <row r="118" spans="1:11" s="17" customFormat="1" ht="58.5" x14ac:dyDescent="0.15">
      <c r="A118" s="16"/>
      <c r="B118" s="50"/>
      <c r="C118" s="50" t="s">
        <v>285</v>
      </c>
      <c r="D118" s="52" t="s">
        <v>287</v>
      </c>
      <c r="E118" s="52" t="s">
        <v>300</v>
      </c>
      <c r="F118" s="59" t="s">
        <v>197</v>
      </c>
      <c r="G118" s="50">
        <v>2</v>
      </c>
      <c r="H118" s="50">
        <v>2</v>
      </c>
      <c r="I118" s="50" t="str">
        <f t="shared" si="10"/>
        <v>高</v>
      </c>
      <c r="J118" s="53" t="s">
        <v>322</v>
      </c>
      <c r="K118" s="52"/>
    </row>
    <row r="119" spans="1:11" s="17" customFormat="1" ht="39" x14ac:dyDescent="0.15">
      <c r="A119" s="16"/>
      <c r="B119" s="50"/>
      <c r="C119" s="50" t="s">
        <v>285</v>
      </c>
      <c r="D119" s="52" t="s">
        <v>287</v>
      </c>
      <c r="E119" s="52" t="s">
        <v>301</v>
      </c>
      <c r="F119" s="59" t="s">
        <v>197</v>
      </c>
      <c r="G119" s="50">
        <v>2</v>
      </c>
      <c r="H119" s="50">
        <v>2</v>
      </c>
      <c r="I119" s="50" t="str">
        <f t="shared" si="10"/>
        <v>高</v>
      </c>
      <c r="J119" s="53" t="s">
        <v>323</v>
      </c>
      <c r="K119" s="52"/>
    </row>
    <row r="120" spans="1:11" s="17" customFormat="1" ht="19.5" x14ac:dyDescent="0.15">
      <c r="A120" s="16"/>
      <c r="B120" s="50"/>
      <c r="C120" s="50" t="s">
        <v>285</v>
      </c>
      <c r="D120" s="52" t="s">
        <v>287</v>
      </c>
      <c r="E120" s="52" t="s">
        <v>302</v>
      </c>
      <c r="F120" s="59" t="s">
        <v>197</v>
      </c>
      <c r="G120" s="50">
        <v>2</v>
      </c>
      <c r="H120" s="50">
        <v>2</v>
      </c>
      <c r="I120" s="50" t="str">
        <f t="shared" si="10"/>
        <v>高</v>
      </c>
      <c r="J120" s="53" t="s">
        <v>324</v>
      </c>
      <c r="K120" s="52"/>
    </row>
    <row r="121" spans="1:11" s="17" customFormat="1" ht="39" x14ac:dyDescent="0.15">
      <c r="A121" s="16"/>
      <c r="B121" s="50"/>
      <c r="C121" s="50" t="s">
        <v>285</v>
      </c>
      <c r="D121" s="52" t="s">
        <v>287</v>
      </c>
      <c r="E121" s="52" t="s">
        <v>303</v>
      </c>
      <c r="F121" s="59" t="s">
        <v>197</v>
      </c>
      <c r="G121" s="50">
        <v>2</v>
      </c>
      <c r="H121" s="50">
        <v>1</v>
      </c>
      <c r="I121" s="50" t="str">
        <f t="shared" si="10"/>
        <v>低</v>
      </c>
      <c r="J121" s="53" t="s">
        <v>325</v>
      </c>
      <c r="K121" s="52"/>
    </row>
    <row r="122" spans="1:11" s="17" customFormat="1" ht="39" x14ac:dyDescent="0.15">
      <c r="A122" s="16"/>
      <c r="B122" s="50"/>
      <c r="C122" s="50" t="s">
        <v>285</v>
      </c>
      <c r="D122" s="52" t="s">
        <v>287</v>
      </c>
      <c r="E122" s="52" t="s">
        <v>304</v>
      </c>
      <c r="F122" s="59" t="s">
        <v>197</v>
      </c>
      <c r="G122" s="50">
        <v>2</v>
      </c>
      <c r="H122" s="50">
        <v>1</v>
      </c>
      <c r="I122" s="50" t="str">
        <f t="shared" si="10"/>
        <v>低</v>
      </c>
      <c r="J122" s="53" t="s">
        <v>326</v>
      </c>
      <c r="K122" s="52"/>
    </row>
    <row r="123" spans="1:11" s="17" customFormat="1" ht="39" x14ac:dyDescent="0.15">
      <c r="A123" s="16"/>
      <c r="B123" s="50"/>
      <c r="C123" s="50" t="s">
        <v>285</v>
      </c>
      <c r="D123" s="52" t="s">
        <v>288</v>
      </c>
      <c r="E123" s="52" t="s">
        <v>305</v>
      </c>
      <c r="F123" s="59" t="s">
        <v>197</v>
      </c>
      <c r="G123" s="50">
        <v>2</v>
      </c>
      <c r="H123" s="50">
        <v>1</v>
      </c>
      <c r="I123" s="50" t="str">
        <f t="shared" si="10"/>
        <v>低</v>
      </c>
      <c r="J123" s="53" t="s">
        <v>327</v>
      </c>
      <c r="K123" s="52"/>
    </row>
    <row r="124" spans="1:11" s="17" customFormat="1" ht="39" x14ac:dyDescent="0.15">
      <c r="A124" s="16"/>
      <c r="B124" s="50"/>
      <c r="C124" s="50" t="s">
        <v>285</v>
      </c>
      <c r="D124" s="52" t="s">
        <v>288</v>
      </c>
      <c r="E124" s="52" t="s">
        <v>306</v>
      </c>
      <c r="F124" s="59" t="s">
        <v>197</v>
      </c>
      <c r="G124" s="50">
        <v>2</v>
      </c>
      <c r="H124" s="50">
        <v>1</v>
      </c>
      <c r="I124" s="50" t="str">
        <f t="shared" si="10"/>
        <v>低</v>
      </c>
      <c r="J124" s="53" t="s">
        <v>356</v>
      </c>
      <c r="K124" s="52"/>
    </row>
    <row r="125" spans="1:11" s="17" customFormat="1" ht="39" x14ac:dyDescent="0.15">
      <c r="A125" s="16"/>
      <c r="B125" s="50"/>
      <c r="C125" s="50" t="s">
        <v>285</v>
      </c>
      <c r="D125" s="52" t="s">
        <v>288</v>
      </c>
      <c r="E125" s="52" t="s">
        <v>307</v>
      </c>
      <c r="F125" s="59" t="s">
        <v>197</v>
      </c>
      <c r="G125" s="50">
        <v>2</v>
      </c>
      <c r="H125" s="50">
        <v>1</v>
      </c>
      <c r="I125" s="50" t="str">
        <f t="shared" si="10"/>
        <v>低</v>
      </c>
      <c r="J125" s="53" t="s">
        <v>357</v>
      </c>
      <c r="K125" s="52"/>
    </row>
    <row r="126" spans="1:11" s="17" customFormat="1" ht="19.5" x14ac:dyDescent="0.15">
      <c r="A126" s="16"/>
      <c r="B126" s="50"/>
      <c r="C126" s="50" t="s">
        <v>285</v>
      </c>
      <c r="D126" s="52" t="s">
        <v>286</v>
      </c>
      <c r="E126" s="52" t="s">
        <v>308</v>
      </c>
      <c r="F126" s="59" t="s">
        <v>197</v>
      </c>
      <c r="G126" s="50">
        <v>1</v>
      </c>
      <c r="H126" s="50">
        <v>2</v>
      </c>
      <c r="I126" s="50" t="str">
        <f t="shared" si="10"/>
        <v>低</v>
      </c>
      <c r="J126" s="53" t="s">
        <v>328</v>
      </c>
      <c r="K126" s="52"/>
    </row>
    <row r="127" spans="1:11" s="17" customFormat="1" ht="19.5" x14ac:dyDescent="0.15">
      <c r="A127" s="16"/>
      <c r="B127" s="50"/>
      <c r="C127" s="50" t="s">
        <v>285</v>
      </c>
      <c r="D127" s="52" t="s">
        <v>286</v>
      </c>
      <c r="E127" s="52" t="s">
        <v>383</v>
      </c>
      <c r="F127" s="59" t="s">
        <v>197</v>
      </c>
      <c r="G127" s="50">
        <v>1</v>
      </c>
      <c r="H127" s="50">
        <v>2</v>
      </c>
      <c r="I127" s="50" t="str">
        <f t="shared" si="10"/>
        <v>低</v>
      </c>
      <c r="J127" s="53" t="s">
        <v>329</v>
      </c>
      <c r="K127" s="52"/>
    </row>
    <row r="128" spans="1:11" s="17" customFormat="1" ht="19.5" x14ac:dyDescent="0.15">
      <c r="A128" s="16"/>
      <c r="B128" s="50"/>
      <c r="C128" s="50" t="s">
        <v>285</v>
      </c>
      <c r="D128" s="52" t="s">
        <v>286</v>
      </c>
      <c r="E128" s="52" t="s">
        <v>297</v>
      </c>
      <c r="F128" s="59" t="s">
        <v>197</v>
      </c>
      <c r="G128" s="50">
        <v>1</v>
      </c>
      <c r="H128" s="50">
        <v>2</v>
      </c>
      <c r="I128" s="50" t="str">
        <f t="shared" si="10"/>
        <v>低</v>
      </c>
      <c r="J128" s="53" t="s">
        <v>330</v>
      </c>
      <c r="K128" s="52"/>
    </row>
    <row r="129" spans="1:11" s="17" customFormat="1" ht="39" x14ac:dyDescent="0.15">
      <c r="A129" s="16"/>
      <c r="B129" s="50"/>
      <c r="C129" s="50" t="s">
        <v>285</v>
      </c>
      <c r="D129" s="52" t="s">
        <v>289</v>
      </c>
      <c r="E129" s="52" t="s">
        <v>309</v>
      </c>
      <c r="F129" s="59" t="s">
        <v>197</v>
      </c>
      <c r="G129" s="50">
        <v>2</v>
      </c>
      <c r="H129" s="50">
        <v>2</v>
      </c>
      <c r="I129" s="50" t="str">
        <f t="shared" si="10"/>
        <v>高</v>
      </c>
      <c r="J129" s="53" t="s">
        <v>384</v>
      </c>
      <c r="K129" s="52"/>
    </row>
    <row r="130" spans="1:11" s="17" customFormat="1" ht="39" x14ac:dyDescent="0.15">
      <c r="A130" s="16"/>
      <c r="B130" s="50"/>
      <c r="C130" s="50" t="s">
        <v>285</v>
      </c>
      <c r="D130" s="52" t="s">
        <v>289</v>
      </c>
      <c r="E130" s="52" t="s">
        <v>310</v>
      </c>
      <c r="F130" s="59" t="s">
        <v>197</v>
      </c>
      <c r="G130" s="50">
        <v>2</v>
      </c>
      <c r="H130" s="50">
        <v>2</v>
      </c>
      <c r="I130" s="50" t="str">
        <f t="shared" si="10"/>
        <v>高</v>
      </c>
      <c r="J130" s="53" t="s">
        <v>331</v>
      </c>
      <c r="K130" s="52"/>
    </row>
    <row r="131" spans="1:11" s="17" customFormat="1" ht="39" x14ac:dyDescent="0.15">
      <c r="A131" s="16"/>
      <c r="B131" s="50"/>
      <c r="C131" s="50" t="s">
        <v>285</v>
      </c>
      <c r="D131" s="52" t="s">
        <v>289</v>
      </c>
      <c r="E131" s="52" t="s">
        <v>311</v>
      </c>
      <c r="F131" s="59" t="s">
        <v>197</v>
      </c>
      <c r="G131" s="50">
        <v>2</v>
      </c>
      <c r="H131" s="50">
        <v>2</v>
      </c>
      <c r="I131" s="50" t="str">
        <f t="shared" si="10"/>
        <v>高</v>
      </c>
      <c r="J131" s="53" t="s">
        <v>332</v>
      </c>
      <c r="K131" s="52"/>
    </row>
    <row r="132" spans="1:11" s="17" customFormat="1" ht="19.5" x14ac:dyDescent="0.15">
      <c r="A132" s="16"/>
      <c r="B132" s="50"/>
      <c r="C132" s="50" t="s">
        <v>27</v>
      </c>
      <c r="D132" s="52" t="s">
        <v>290</v>
      </c>
      <c r="E132" s="52" t="s">
        <v>312</v>
      </c>
      <c r="F132" s="59" t="s">
        <v>197</v>
      </c>
      <c r="G132" s="50">
        <v>1</v>
      </c>
      <c r="H132" s="50">
        <v>2</v>
      </c>
      <c r="I132" s="50" t="str">
        <f t="shared" si="10"/>
        <v>低</v>
      </c>
      <c r="J132" s="53" t="s">
        <v>333</v>
      </c>
      <c r="K132" s="52"/>
    </row>
    <row r="133" spans="1:11" s="17" customFormat="1" ht="39" x14ac:dyDescent="0.15">
      <c r="A133" s="16"/>
      <c r="B133" s="50"/>
      <c r="C133" s="50" t="s">
        <v>291</v>
      </c>
      <c r="D133" s="52"/>
      <c r="E133" s="52" t="s">
        <v>313</v>
      </c>
      <c r="F133" s="59" t="s">
        <v>197</v>
      </c>
      <c r="G133" s="50">
        <v>1</v>
      </c>
      <c r="H133" s="50">
        <v>2</v>
      </c>
      <c r="I133" s="50" t="str">
        <f t="shared" si="10"/>
        <v>低</v>
      </c>
      <c r="J133" s="53" t="s">
        <v>334</v>
      </c>
      <c r="K133" s="52"/>
    </row>
    <row r="134" spans="1:11" s="17" customFormat="1" ht="78" x14ac:dyDescent="0.15">
      <c r="A134" s="16"/>
      <c r="B134" s="50"/>
      <c r="C134" s="50" t="s">
        <v>291</v>
      </c>
      <c r="D134" s="52" t="s">
        <v>292</v>
      </c>
      <c r="E134" s="52" t="s">
        <v>314</v>
      </c>
      <c r="F134" s="59" t="s">
        <v>197</v>
      </c>
      <c r="G134" s="50">
        <v>2</v>
      </c>
      <c r="H134" s="50">
        <v>1</v>
      </c>
      <c r="I134" s="50" t="str">
        <f t="shared" si="10"/>
        <v>低</v>
      </c>
      <c r="J134" s="53" t="s">
        <v>385</v>
      </c>
      <c r="K134" s="52"/>
    </row>
    <row r="135" spans="1:11" s="17" customFormat="1" ht="58.5" x14ac:dyDescent="0.15">
      <c r="A135" s="16"/>
      <c r="B135" s="50"/>
      <c r="C135" s="50" t="s">
        <v>291</v>
      </c>
      <c r="D135" s="52" t="s">
        <v>293</v>
      </c>
      <c r="E135" s="52" t="s">
        <v>315</v>
      </c>
      <c r="F135" s="59" t="s">
        <v>197</v>
      </c>
      <c r="G135" s="50">
        <v>2</v>
      </c>
      <c r="H135" s="50">
        <v>1</v>
      </c>
      <c r="I135" s="50" t="str">
        <f t="shared" si="10"/>
        <v>低</v>
      </c>
      <c r="J135" s="53" t="s">
        <v>335</v>
      </c>
      <c r="K135" s="52"/>
    </row>
    <row r="136" spans="1:11" s="17" customFormat="1" ht="39" x14ac:dyDescent="0.15">
      <c r="A136" s="16"/>
      <c r="B136" s="50"/>
      <c r="C136" s="50" t="s">
        <v>291</v>
      </c>
      <c r="D136" s="52" t="s">
        <v>294</v>
      </c>
      <c r="E136" s="52" t="s">
        <v>316</v>
      </c>
      <c r="F136" s="59" t="s">
        <v>197</v>
      </c>
      <c r="G136" s="50">
        <v>3</v>
      </c>
      <c r="H136" s="50">
        <v>2</v>
      </c>
      <c r="I136" s="50" t="str">
        <f t="shared" si="10"/>
        <v>高</v>
      </c>
      <c r="J136" s="53" t="s">
        <v>336</v>
      </c>
      <c r="K136" s="52"/>
    </row>
    <row r="137" spans="1:11" s="17" customFormat="1" ht="39" x14ac:dyDescent="0.15">
      <c r="A137" s="16"/>
      <c r="B137" s="50"/>
      <c r="C137" s="50" t="s">
        <v>291</v>
      </c>
      <c r="D137" s="52" t="s">
        <v>295</v>
      </c>
      <c r="E137" s="52" t="s">
        <v>317</v>
      </c>
      <c r="F137" s="59" t="s">
        <v>197</v>
      </c>
      <c r="G137" s="50">
        <v>1</v>
      </c>
      <c r="H137" s="50">
        <v>2</v>
      </c>
      <c r="I137" s="50" t="str">
        <f t="shared" si="10"/>
        <v>低</v>
      </c>
      <c r="J137" s="53" t="s">
        <v>337</v>
      </c>
      <c r="K137" s="52"/>
    </row>
    <row r="138" spans="1:11" s="17" customFormat="1" ht="39" x14ac:dyDescent="0.15">
      <c r="A138" s="16"/>
      <c r="B138" s="50"/>
      <c r="C138" s="50" t="s">
        <v>291</v>
      </c>
      <c r="D138" s="52" t="s">
        <v>296</v>
      </c>
      <c r="E138" s="52" t="s">
        <v>318</v>
      </c>
      <c r="F138" s="59" t="s">
        <v>197</v>
      </c>
      <c r="G138" s="50">
        <v>2</v>
      </c>
      <c r="H138" s="50">
        <v>3</v>
      </c>
      <c r="I138" s="50" t="str">
        <f t="shared" ref="I138:I139" si="13">IF(G138&lt;&gt;"",IF(G138*H138&gt;=3,"高","低"),"")</f>
        <v>高</v>
      </c>
      <c r="J138" s="53" t="s">
        <v>338</v>
      </c>
      <c r="K138" s="52"/>
    </row>
    <row r="139" spans="1:11" s="17" customFormat="1" ht="19.5" x14ac:dyDescent="0.15">
      <c r="A139" s="16"/>
      <c r="B139" s="50"/>
      <c r="C139" s="50"/>
      <c r="D139" s="52"/>
      <c r="E139" s="52"/>
      <c r="F139" s="59"/>
      <c r="G139" s="50"/>
      <c r="H139" s="50"/>
      <c r="I139" s="50" t="str">
        <f t="shared" si="13"/>
        <v/>
      </c>
      <c r="J139" s="53"/>
      <c r="K139" s="52"/>
    </row>
  </sheetData>
  <autoFilter ref="A11:K102"/>
  <mergeCells count="19">
    <mergeCell ref="C2:D2"/>
    <mergeCell ref="E1:I2"/>
    <mergeCell ref="K7:K9"/>
    <mergeCell ref="A5:D5"/>
    <mergeCell ref="A1:B1"/>
    <mergeCell ref="C1:D1"/>
    <mergeCell ref="A2:B2"/>
    <mergeCell ref="I6:J6"/>
    <mergeCell ref="A11:A12"/>
    <mergeCell ref="C11:C12"/>
    <mergeCell ref="D11:D12"/>
    <mergeCell ref="E11:E12"/>
    <mergeCell ref="G11:I11"/>
    <mergeCell ref="J11:K11"/>
    <mergeCell ref="L7:M7"/>
    <mergeCell ref="I7:J7"/>
    <mergeCell ref="I8:J8"/>
    <mergeCell ref="B11:B12"/>
    <mergeCell ref="F11:F12"/>
  </mergeCells>
  <phoneticPr fontId="1"/>
  <pageMargins left="0.7" right="0.7" top="0.75" bottom="0.75" header="0.3" footer="0.3"/>
  <pageSetup paperSize="8" scale="54" fitToHeight="4" orientation="portrait" r:id="rId1"/>
  <headerFooter alignWithMargins="0">
    <oddFooter>&amp;C&amp;P / &amp;N ページ
&amp;G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x14:formula1>
            <xm:f>Sheet2!$B$1:$B$8</xm:f>
          </x14:formula1>
          <xm:sqref>F13:F139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5" sqref="B5"/>
    </sheetView>
  </sheetViews>
  <sheetFormatPr defaultRowHeight="13.5" x14ac:dyDescent="0.15"/>
  <sheetData>
    <row r="2" spans="2:2" x14ac:dyDescent="0.15">
      <c r="B2" t="s">
        <v>208</v>
      </c>
    </row>
    <row r="3" spans="2:2" x14ac:dyDescent="0.15">
      <c r="B3" t="s">
        <v>209</v>
      </c>
    </row>
    <row r="4" spans="2:2" x14ac:dyDescent="0.15">
      <c r="B4" t="s">
        <v>210</v>
      </c>
    </row>
    <row r="5" spans="2:2" x14ac:dyDescent="0.15">
      <c r="B5" t="s">
        <v>197</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リスク評価表</vt:lpstr>
      <vt:lpstr>Sheet2</vt:lpstr>
      <vt:lpstr>リスク評価表!Print_Area</vt:lpstr>
      <vt:lpstr>リスク評価表!Print_Titles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 篤</dc:creator>
  <cp:lastModifiedBy>桑名 篤</cp:lastModifiedBy>
  <cp:lastPrinted>2023-01-31T08:33:33Z</cp:lastPrinted>
  <dcterms:created xsi:type="dcterms:W3CDTF">2023-01-31T04:25:53Z</dcterms:created>
  <dcterms:modified xsi:type="dcterms:W3CDTF">2023-02-02T05:17:53Z</dcterms:modified>
</cp:coreProperties>
</file>