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3410d6c8\作業用\02 調整支援\01 住民基本台帳法\06 住基年報\R03.1.1現在調査\11 ＨＰ掲載\"/>
    </mc:Choice>
  </mc:AlternateContent>
  <bookViews>
    <workbookView xWindow="0" yWindow="0" windowWidth="17256" windowHeight="5676"/>
  </bookViews>
  <sheets>
    <sheet name="R3.1.1住基人口" sheetId="1" r:id="rId1"/>
  </sheets>
  <definedNames>
    <definedName name="tblDOUTAIwk_T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6" i="1"/>
  <c r="N5" i="1"/>
  <c r="M5" i="1"/>
  <c r="L5" i="1"/>
  <c r="K5" i="1"/>
  <c r="H5" i="1"/>
  <c r="E5" i="1"/>
  <c r="F5" i="1"/>
  <c r="G5" i="1"/>
  <c r="I5" i="1"/>
  <c r="J5" i="1"/>
  <c r="D5" i="1"/>
  <c r="C5" i="1"/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E6" i="1" l="1"/>
  <c r="H6" i="1"/>
  <c r="I6" i="1"/>
  <c r="J6" i="1"/>
  <c r="O64" i="1"/>
  <c r="I64" i="1"/>
  <c r="H64" i="1"/>
  <c r="E64" i="1"/>
  <c r="O63" i="1"/>
  <c r="I63" i="1"/>
  <c r="H63" i="1"/>
  <c r="E63" i="1"/>
  <c r="O62" i="1"/>
  <c r="I62" i="1"/>
  <c r="K62" i="1" s="1"/>
  <c r="H62" i="1"/>
  <c r="E62" i="1"/>
  <c r="O61" i="1"/>
  <c r="I61" i="1"/>
  <c r="H61" i="1"/>
  <c r="E61" i="1"/>
  <c r="O60" i="1"/>
  <c r="I60" i="1"/>
  <c r="H60" i="1"/>
  <c r="E60" i="1"/>
  <c r="O59" i="1"/>
  <c r="I59" i="1"/>
  <c r="H59" i="1"/>
  <c r="E59" i="1"/>
  <c r="O58" i="1"/>
  <c r="I58" i="1"/>
  <c r="H58" i="1"/>
  <c r="E58" i="1"/>
  <c r="O57" i="1"/>
  <c r="I57" i="1"/>
  <c r="K57" i="1" s="1"/>
  <c r="H57" i="1"/>
  <c r="E57" i="1"/>
  <c r="O56" i="1"/>
  <c r="I56" i="1"/>
  <c r="H56" i="1"/>
  <c r="E56" i="1"/>
  <c r="O55" i="1"/>
  <c r="I55" i="1"/>
  <c r="H55" i="1"/>
  <c r="E55" i="1"/>
  <c r="O54" i="1"/>
  <c r="I54" i="1"/>
  <c r="K54" i="1" s="1"/>
  <c r="H54" i="1"/>
  <c r="E54" i="1"/>
  <c r="O53" i="1"/>
  <c r="I53" i="1"/>
  <c r="H53" i="1"/>
  <c r="E53" i="1"/>
  <c r="O52" i="1"/>
  <c r="I52" i="1"/>
  <c r="H52" i="1"/>
  <c r="E52" i="1"/>
  <c r="O51" i="1"/>
  <c r="I51" i="1"/>
  <c r="H51" i="1"/>
  <c r="E51" i="1"/>
  <c r="O50" i="1"/>
  <c r="I50" i="1"/>
  <c r="H50" i="1"/>
  <c r="E50" i="1"/>
  <c r="O49" i="1"/>
  <c r="I49" i="1"/>
  <c r="K49" i="1" s="1"/>
  <c r="H49" i="1"/>
  <c r="E49" i="1"/>
  <c r="O48" i="1"/>
  <c r="I48" i="1"/>
  <c r="H48" i="1"/>
  <c r="E48" i="1"/>
  <c r="O47" i="1"/>
  <c r="I47" i="1"/>
  <c r="H47" i="1"/>
  <c r="E47" i="1"/>
  <c r="O46" i="1"/>
  <c r="I46" i="1"/>
  <c r="K46" i="1" s="1"/>
  <c r="H46" i="1"/>
  <c r="E46" i="1"/>
  <c r="O45" i="1"/>
  <c r="I45" i="1"/>
  <c r="H45" i="1"/>
  <c r="E45" i="1"/>
  <c r="O44" i="1"/>
  <c r="I44" i="1"/>
  <c r="H44" i="1"/>
  <c r="E44" i="1"/>
  <c r="O43" i="1"/>
  <c r="I43" i="1"/>
  <c r="H43" i="1"/>
  <c r="E43" i="1"/>
  <c r="O42" i="1"/>
  <c r="I42" i="1"/>
  <c r="H42" i="1"/>
  <c r="E42" i="1"/>
  <c r="O41" i="1"/>
  <c r="I41" i="1"/>
  <c r="K41" i="1" s="1"/>
  <c r="H41" i="1"/>
  <c r="E41" i="1"/>
  <c r="O40" i="1"/>
  <c r="I40" i="1"/>
  <c r="H40" i="1"/>
  <c r="E40" i="1"/>
  <c r="O39" i="1"/>
  <c r="I39" i="1"/>
  <c r="H39" i="1"/>
  <c r="E39" i="1"/>
  <c r="O38" i="1"/>
  <c r="I38" i="1"/>
  <c r="K38" i="1" s="1"/>
  <c r="H38" i="1"/>
  <c r="E38" i="1"/>
  <c r="O37" i="1"/>
  <c r="I37" i="1"/>
  <c r="H37" i="1"/>
  <c r="E37" i="1"/>
  <c r="O36" i="1"/>
  <c r="I36" i="1"/>
  <c r="H36" i="1"/>
  <c r="E36" i="1"/>
  <c r="O35" i="1"/>
  <c r="I35" i="1"/>
  <c r="H35" i="1"/>
  <c r="E35" i="1"/>
  <c r="O34" i="1"/>
  <c r="I34" i="1"/>
  <c r="H34" i="1"/>
  <c r="E34" i="1"/>
  <c r="O33" i="1"/>
  <c r="I33" i="1"/>
  <c r="K33" i="1" s="1"/>
  <c r="H33" i="1"/>
  <c r="E33" i="1"/>
  <c r="O32" i="1"/>
  <c r="I32" i="1"/>
  <c r="H32" i="1"/>
  <c r="E32" i="1"/>
  <c r="O31" i="1"/>
  <c r="I31" i="1"/>
  <c r="H31" i="1"/>
  <c r="E31" i="1"/>
  <c r="O30" i="1"/>
  <c r="I30" i="1"/>
  <c r="K30" i="1" s="1"/>
  <c r="H30" i="1"/>
  <c r="E30" i="1"/>
  <c r="O29" i="1"/>
  <c r="I29" i="1"/>
  <c r="H29" i="1"/>
  <c r="E29" i="1"/>
  <c r="O28" i="1"/>
  <c r="I28" i="1"/>
  <c r="H28" i="1"/>
  <c r="E28" i="1"/>
  <c r="O27" i="1"/>
  <c r="I27" i="1"/>
  <c r="H27" i="1"/>
  <c r="E27" i="1"/>
  <c r="O26" i="1"/>
  <c r="I26" i="1"/>
  <c r="H26" i="1"/>
  <c r="E26" i="1"/>
  <c r="O25" i="1"/>
  <c r="I25" i="1"/>
  <c r="K25" i="1" s="1"/>
  <c r="H25" i="1"/>
  <c r="E25" i="1"/>
  <c r="O24" i="1"/>
  <c r="I24" i="1"/>
  <c r="H24" i="1"/>
  <c r="E24" i="1"/>
  <c r="O23" i="1"/>
  <c r="I23" i="1"/>
  <c r="H23" i="1"/>
  <c r="E23" i="1"/>
  <c r="O22" i="1"/>
  <c r="I22" i="1"/>
  <c r="K22" i="1" s="1"/>
  <c r="H22" i="1"/>
  <c r="E22" i="1"/>
  <c r="O21" i="1"/>
  <c r="I21" i="1"/>
  <c r="H21" i="1"/>
  <c r="E21" i="1"/>
  <c r="O20" i="1"/>
  <c r="I20" i="1"/>
  <c r="H20" i="1"/>
  <c r="E20" i="1"/>
  <c r="O19" i="1"/>
  <c r="I19" i="1"/>
  <c r="H19" i="1"/>
  <c r="E19" i="1"/>
  <c r="O18" i="1"/>
  <c r="I18" i="1"/>
  <c r="H18" i="1"/>
  <c r="E18" i="1"/>
  <c r="O17" i="1"/>
  <c r="I17" i="1"/>
  <c r="K17" i="1" s="1"/>
  <c r="H17" i="1"/>
  <c r="E17" i="1"/>
  <c r="O16" i="1"/>
  <c r="I16" i="1"/>
  <c r="H16" i="1"/>
  <c r="E16" i="1"/>
  <c r="O15" i="1"/>
  <c r="I15" i="1"/>
  <c r="H15" i="1"/>
  <c r="E15" i="1"/>
  <c r="O14" i="1"/>
  <c r="I14" i="1"/>
  <c r="K14" i="1" s="1"/>
  <c r="H14" i="1"/>
  <c r="E14" i="1"/>
  <c r="O13" i="1"/>
  <c r="I13" i="1"/>
  <c r="H13" i="1"/>
  <c r="E13" i="1"/>
  <c r="O12" i="1"/>
  <c r="I12" i="1"/>
  <c r="H12" i="1"/>
  <c r="E12" i="1"/>
  <c r="O11" i="1"/>
  <c r="I11" i="1"/>
  <c r="H11" i="1"/>
  <c r="E11" i="1"/>
  <c r="O10" i="1"/>
  <c r="I10" i="1"/>
  <c r="H10" i="1"/>
  <c r="E10" i="1"/>
  <c r="O9" i="1"/>
  <c r="I9" i="1"/>
  <c r="K9" i="1" s="1"/>
  <c r="H9" i="1"/>
  <c r="E9" i="1"/>
  <c r="O8" i="1"/>
  <c r="I8" i="1"/>
  <c r="H8" i="1"/>
  <c r="E8" i="1"/>
  <c r="O7" i="1"/>
  <c r="I7" i="1"/>
  <c r="H7" i="1"/>
  <c r="E7" i="1"/>
  <c r="K6" i="1" l="1"/>
  <c r="K19" i="1"/>
  <c r="K27" i="1"/>
  <c r="K35" i="1"/>
  <c r="K43" i="1"/>
  <c r="K51" i="1"/>
  <c r="K59" i="1"/>
  <c r="K21" i="1"/>
  <c r="K24" i="1"/>
  <c r="K32" i="1"/>
  <c r="K40" i="1"/>
  <c r="K45" i="1"/>
  <c r="K48" i="1"/>
  <c r="K53" i="1"/>
  <c r="K56" i="1"/>
  <c r="K61" i="1"/>
  <c r="K13" i="1"/>
  <c r="K29" i="1"/>
  <c r="K37" i="1"/>
  <c r="K64" i="1"/>
  <c r="K7" i="1"/>
  <c r="K15" i="1"/>
  <c r="K18" i="1"/>
  <c r="K23" i="1"/>
  <c r="K26" i="1"/>
  <c r="K31" i="1"/>
  <c r="K34" i="1"/>
  <c r="K39" i="1"/>
  <c r="K42" i="1"/>
  <c r="K47" i="1"/>
  <c r="K50" i="1"/>
  <c r="K55" i="1"/>
  <c r="K58" i="1"/>
  <c r="K63" i="1"/>
  <c r="K28" i="1"/>
  <c r="K36" i="1"/>
  <c r="K44" i="1"/>
  <c r="K12" i="1"/>
  <c r="K52" i="1"/>
  <c r="K10" i="1"/>
  <c r="K20" i="1"/>
  <c r="K60" i="1"/>
  <c r="K8" i="1"/>
  <c r="K11" i="1"/>
  <c r="K16" i="1"/>
</calcChain>
</file>

<file path=xl/sharedStrings.xml><?xml version="1.0" encoding="utf-8"?>
<sst xmlns="http://schemas.openxmlformats.org/spreadsheetml/2006/main" count="80" uniqueCount="73">
  <si>
    <t>福島市</t>
    <rPh sb="0" eb="3">
      <t>フクシマシ</t>
    </rPh>
    <phoneticPr fontId="2"/>
  </si>
  <si>
    <t>会津若松市</t>
    <rPh sb="0" eb="2">
      <t>アイヅ</t>
    </rPh>
    <rPh sb="2" eb="4">
      <t>ワカマツ</t>
    </rPh>
    <rPh sb="4" eb="5">
      <t>シ</t>
    </rPh>
    <phoneticPr fontId="2"/>
  </si>
  <si>
    <t>郡山市</t>
    <rPh sb="0" eb="3">
      <t>コ</t>
    </rPh>
    <phoneticPr fontId="2"/>
  </si>
  <si>
    <t>いわき市</t>
    <rPh sb="3" eb="4">
      <t>シ</t>
    </rPh>
    <phoneticPr fontId="2"/>
  </si>
  <si>
    <t>白河市</t>
    <rPh sb="0" eb="3">
      <t>シラカワシ</t>
    </rPh>
    <phoneticPr fontId="2"/>
  </si>
  <si>
    <t>須賀川市</t>
    <rPh sb="0" eb="4">
      <t>スカガワシ</t>
    </rPh>
    <phoneticPr fontId="2"/>
  </si>
  <si>
    <t>喜多方市</t>
    <rPh sb="0" eb="4">
      <t>キタカタシ</t>
    </rPh>
    <phoneticPr fontId="2"/>
  </si>
  <si>
    <t>相馬市</t>
    <rPh sb="0" eb="3">
      <t>ソウマシ</t>
    </rPh>
    <phoneticPr fontId="2"/>
  </si>
  <si>
    <t>二本松市</t>
    <rPh sb="0" eb="2">
      <t>ニホン</t>
    </rPh>
    <rPh sb="2" eb="3">
      <t>マツ</t>
    </rPh>
    <rPh sb="3" eb="4">
      <t>シ</t>
    </rPh>
    <phoneticPr fontId="2"/>
  </si>
  <si>
    <t>田村市</t>
    <rPh sb="0" eb="2">
      <t>タムラ</t>
    </rPh>
    <rPh sb="2" eb="3">
      <t>シ</t>
    </rPh>
    <phoneticPr fontId="2"/>
  </si>
  <si>
    <t>南相馬市</t>
    <rPh sb="0" eb="1">
      <t>ミナミ</t>
    </rPh>
    <rPh sb="1" eb="3">
      <t>ソウマ</t>
    </rPh>
    <rPh sb="3" eb="4">
      <t>シ</t>
    </rPh>
    <phoneticPr fontId="2"/>
  </si>
  <si>
    <t>伊達市</t>
    <rPh sb="0" eb="2">
      <t>ダテ</t>
    </rPh>
    <rPh sb="2" eb="3">
      <t>シ</t>
    </rPh>
    <phoneticPr fontId="2"/>
  </si>
  <si>
    <t>本宮市</t>
    <rPh sb="0" eb="2">
      <t>モトミヤ</t>
    </rPh>
    <rPh sb="2" eb="3">
      <t>シ</t>
    </rPh>
    <phoneticPr fontId="2"/>
  </si>
  <si>
    <t>桑折町</t>
    <rPh sb="0" eb="3">
      <t>コオリマチ</t>
    </rPh>
    <phoneticPr fontId="2"/>
  </si>
  <si>
    <t>国見町</t>
    <rPh sb="0" eb="2">
      <t>クニミ</t>
    </rPh>
    <rPh sb="2" eb="3">
      <t>マチ</t>
    </rPh>
    <phoneticPr fontId="2"/>
  </si>
  <si>
    <t>川俣町</t>
    <rPh sb="0" eb="3">
      <t>カワマタマチ</t>
    </rPh>
    <phoneticPr fontId="2"/>
  </si>
  <si>
    <t>大玉村</t>
    <rPh sb="0" eb="2">
      <t>オオタマ</t>
    </rPh>
    <rPh sb="2" eb="3">
      <t>ムラ</t>
    </rPh>
    <phoneticPr fontId="2"/>
  </si>
  <si>
    <t>鏡石町</t>
    <rPh sb="0" eb="3">
      <t>カガミイシマチ</t>
    </rPh>
    <phoneticPr fontId="2"/>
  </si>
  <si>
    <t>天栄村</t>
    <rPh sb="0" eb="3">
      <t>テンエイムラ</t>
    </rPh>
    <phoneticPr fontId="2"/>
  </si>
  <si>
    <t>下郷町</t>
    <rPh sb="0" eb="3">
      <t>シモゴウマチ</t>
    </rPh>
    <phoneticPr fontId="2"/>
  </si>
  <si>
    <t>檜枝岐村</t>
    <rPh sb="0" eb="4">
      <t>ヒノエマタムラ</t>
    </rPh>
    <phoneticPr fontId="2"/>
  </si>
  <si>
    <t>只見町</t>
    <rPh sb="0" eb="2">
      <t>タダミ</t>
    </rPh>
    <rPh sb="2" eb="3">
      <t>マチ</t>
    </rPh>
    <phoneticPr fontId="2"/>
  </si>
  <si>
    <t>南会津町</t>
    <rPh sb="0" eb="4">
      <t>ミナミアイヅマチ</t>
    </rPh>
    <phoneticPr fontId="2"/>
  </si>
  <si>
    <t>北塩原村</t>
    <rPh sb="0" eb="3">
      <t>キタシオバラ</t>
    </rPh>
    <rPh sb="3" eb="4">
      <t>ムラ</t>
    </rPh>
    <phoneticPr fontId="2"/>
  </si>
  <si>
    <t>西会津町</t>
    <rPh sb="0" eb="4">
      <t>ニシアイヅマチ</t>
    </rPh>
    <phoneticPr fontId="2"/>
  </si>
  <si>
    <t>磐梯町</t>
    <rPh sb="0" eb="3">
      <t>バンダイマチ</t>
    </rPh>
    <phoneticPr fontId="2"/>
  </si>
  <si>
    <t>猪苗代町</t>
    <rPh sb="0" eb="3">
      <t>イナワシロ</t>
    </rPh>
    <rPh sb="3" eb="4">
      <t>マチ</t>
    </rPh>
    <phoneticPr fontId="2"/>
  </si>
  <si>
    <t>会津坂下町</t>
    <rPh sb="0" eb="2">
      <t>アイヅ</t>
    </rPh>
    <rPh sb="2" eb="4">
      <t>バンゲ</t>
    </rPh>
    <rPh sb="4" eb="5">
      <t>マチ</t>
    </rPh>
    <phoneticPr fontId="2"/>
  </si>
  <si>
    <t>湯川村</t>
    <rPh sb="0" eb="2">
      <t>ユガワ</t>
    </rPh>
    <rPh sb="2" eb="3">
      <t>ムラ</t>
    </rPh>
    <phoneticPr fontId="2"/>
  </si>
  <si>
    <t>柳津町</t>
    <rPh sb="0" eb="3">
      <t>ヤナイヅマチ</t>
    </rPh>
    <phoneticPr fontId="2"/>
  </si>
  <si>
    <t>三島町</t>
    <rPh sb="0" eb="2">
      <t>ミシマ</t>
    </rPh>
    <rPh sb="2" eb="3">
      <t>マチ</t>
    </rPh>
    <phoneticPr fontId="2"/>
  </si>
  <si>
    <t>金山町</t>
    <rPh sb="0" eb="3">
      <t>カナヤママチ</t>
    </rPh>
    <phoneticPr fontId="2"/>
  </si>
  <si>
    <t>昭和村</t>
    <rPh sb="0" eb="3">
      <t>ショウワムラ</t>
    </rPh>
    <phoneticPr fontId="2"/>
  </si>
  <si>
    <t>会津美里町</t>
    <rPh sb="0" eb="5">
      <t>ミサト</t>
    </rPh>
    <phoneticPr fontId="2"/>
  </si>
  <si>
    <t>西郷村</t>
    <rPh sb="0" eb="3">
      <t>ニシゴウムラ</t>
    </rPh>
    <phoneticPr fontId="2"/>
  </si>
  <si>
    <t>泉崎村</t>
    <rPh sb="0" eb="3">
      <t>イズミザキムラ</t>
    </rPh>
    <phoneticPr fontId="2"/>
  </si>
  <si>
    <t>中島村</t>
    <rPh sb="0" eb="2">
      <t>ナカジマ</t>
    </rPh>
    <rPh sb="2" eb="3">
      <t>ムラ</t>
    </rPh>
    <phoneticPr fontId="2"/>
  </si>
  <si>
    <t>矢吹町</t>
    <rPh sb="0" eb="2">
      <t>ヤブキ</t>
    </rPh>
    <rPh sb="2" eb="3">
      <t>マチ</t>
    </rPh>
    <phoneticPr fontId="2"/>
  </si>
  <si>
    <t>棚倉町</t>
    <rPh sb="0" eb="3">
      <t>タナグラマチ</t>
    </rPh>
    <phoneticPr fontId="2"/>
  </si>
  <si>
    <t>矢祭町</t>
    <rPh sb="0" eb="3">
      <t>ヤ</t>
    </rPh>
    <phoneticPr fontId="2"/>
  </si>
  <si>
    <t>塙町</t>
    <rPh sb="0" eb="2">
      <t>ハナワマチ</t>
    </rPh>
    <phoneticPr fontId="2"/>
  </si>
  <si>
    <t>鮫川村</t>
    <rPh sb="0" eb="3">
      <t>サメガワムラ</t>
    </rPh>
    <phoneticPr fontId="2"/>
  </si>
  <si>
    <t>石川町</t>
    <rPh sb="0" eb="2">
      <t>イシカワ</t>
    </rPh>
    <rPh sb="2" eb="3">
      <t>マチ</t>
    </rPh>
    <phoneticPr fontId="2"/>
  </si>
  <si>
    <t>玉川村</t>
    <rPh sb="0" eb="3">
      <t>タマカワムラ</t>
    </rPh>
    <phoneticPr fontId="2"/>
  </si>
  <si>
    <t>平田村</t>
    <rPh sb="0" eb="3">
      <t>ヒラタムラ</t>
    </rPh>
    <phoneticPr fontId="2"/>
  </si>
  <si>
    <t>浅川町</t>
    <rPh sb="0" eb="3">
      <t>アサカワマチ</t>
    </rPh>
    <phoneticPr fontId="2"/>
  </si>
  <si>
    <t>古殿町</t>
    <rPh sb="0" eb="2">
      <t>フルドノ</t>
    </rPh>
    <rPh sb="2" eb="3">
      <t>マチ</t>
    </rPh>
    <phoneticPr fontId="2"/>
  </si>
  <si>
    <t>三春町</t>
    <rPh sb="0" eb="3">
      <t>ミハルマチ</t>
    </rPh>
    <phoneticPr fontId="2"/>
  </si>
  <si>
    <t>小野町</t>
    <rPh sb="0" eb="2">
      <t>オノ</t>
    </rPh>
    <rPh sb="2" eb="3">
      <t>マチ</t>
    </rPh>
    <phoneticPr fontId="2"/>
  </si>
  <si>
    <t>広野町</t>
    <rPh sb="0" eb="2">
      <t>ヒロノ</t>
    </rPh>
    <rPh sb="2" eb="3">
      <t>マチ</t>
    </rPh>
    <phoneticPr fontId="2"/>
  </si>
  <si>
    <t>楢葉町</t>
    <rPh sb="0" eb="2">
      <t>ナラハ</t>
    </rPh>
    <rPh sb="2" eb="3">
      <t>マチ</t>
    </rPh>
    <phoneticPr fontId="2"/>
  </si>
  <si>
    <t>富岡町</t>
    <rPh sb="0" eb="3">
      <t>トミオカマチ</t>
    </rPh>
    <phoneticPr fontId="2"/>
  </si>
  <si>
    <t>川内村</t>
    <rPh sb="0" eb="2">
      <t>カワウチ</t>
    </rPh>
    <rPh sb="2" eb="3">
      <t>ムラ</t>
    </rPh>
    <phoneticPr fontId="2"/>
  </si>
  <si>
    <t>大熊町</t>
  </si>
  <si>
    <t>双葉町</t>
    <rPh sb="0" eb="3">
      <t>フタバマチ</t>
    </rPh>
    <phoneticPr fontId="2"/>
  </si>
  <si>
    <t>浪江町</t>
    <rPh sb="0" eb="3">
      <t>ナミエマチ</t>
    </rPh>
    <phoneticPr fontId="2"/>
  </si>
  <si>
    <t>葛尾村</t>
  </si>
  <si>
    <t>新地町</t>
    <rPh sb="0" eb="2">
      <t>シンチ</t>
    </rPh>
    <rPh sb="2" eb="3">
      <t>マチ</t>
    </rPh>
    <phoneticPr fontId="2"/>
  </si>
  <si>
    <t>飯舘村</t>
    <rPh sb="0" eb="3">
      <t>イイタテムラ</t>
    </rPh>
    <phoneticPr fontId="2"/>
  </si>
  <si>
    <t>人　　口　　(人)</t>
    <rPh sb="0" eb="1">
      <t>ヒト</t>
    </rPh>
    <rPh sb="3" eb="4">
      <t>クチ</t>
    </rPh>
    <rPh sb="7" eb="8">
      <t>ニン</t>
    </rPh>
    <phoneticPr fontId="2"/>
  </si>
  <si>
    <t>世　　帯　　数</t>
    <rPh sb="0" eb="1">
      <t>ヨ</t>
    </rPh>
    <rPh sb="3" eb="4">
      <t>オビ</t>
    </rPh>
    <rPh sb="6" eb="7">
      <t>カズ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</si>
  <si>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</si>
  <si>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</si>
  <si>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合計</t>
    <rPh sb="0" eb="2">
      <t>ゴウケイ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</si>
  <si>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</si>
  <si>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</si>
  <si>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  <rPh sb="0" eb="1">
      <t>ケイ</t>
    </rPh>
    <phoneticPr fontId="2"/>
  </si>
  <si>
    <t>計（Ａ）</t>
    <rPh sb="0" eb="1">
      <t>ケイ</t>
    </rPh>
    <phoneticPr fontId="2"/>
  </si>
  <si>
    <t>複数国籍</t>
    <rPh sb="0" eb="2">
      <t>フクスウ</t>
    </rPh>
    <rPh sb="2" eb="4">
      <t>コクセキ</t>
    </rPh>
    <phoneticPr fontId="2"/>
  </si>
  <si>
    <t xml:space="preserve"> 計（Ｂ）</t>
    <rPh sb="1" eb="2">
      <t>ケイ</t>
    </rPh>
    <phoneticPr fontId="2"/>
  </si>
  <si>
    <t>市町村名</t>
    <rPh sb="0" eb="4">
      <t>シチョウソンメイ</t>
    </rPh>
    <phoneticPr fontId="1"/>
  </si>
  <si>
    <t>福島県計</t>
    <rPh sb="0" eb="3">
      <t>フクシマケン</t>
    </rPh>
    <rPh sb="3" eb="4">
      <t>ケイ</t>
    </rPh>
    <phoneticPr fontId="1"/>
  </si>
  <si>
    <t>市町村別人口､世帯数（令和３年1月1日現在)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</si>
</sst>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12"/>
      <color rgb="FF0070C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medium">
        <color indexed="64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double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3" fillId="0" borderId="0" applyFont="0" applyFill="0" applyBorder="0" applyAlignment="0" applyProtection="0"/>
    <xf numFmtId="0" fontId="3" fillId="0" borderId="0"/>
  </cellStyleXfs>
  <cellXfs count="40">
    <xf numFmtId="0" fontId="0" fillId="0" borderId="0" xfId="0">
      <alignment vertical="center"/>
    </xf>
    <xf numFmtId="0" fontId="0" fillId="0" borderId="8" xfId="0" applyFill="1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10" xfId="0" applyFill="1" applyBorder="1" applyAlignment="1" applyProtection="1">
      <alignment horizontal="center"/>
    </xf>
    <xf numFmtId="38" fontId="0" fillId="0" borderId="0" xfId="0" applyNumberFormat="1">
      <alignment vertical="center"/>
    </xf>
    <xf numFmtId="0" fontId="0" fillId="0" borderId="19" xfId="0" applyFill="1" applyBorder="1" applyAlignment="1" applyProtection="1">
      <alignment horizontal="center"/>
    </xf>
    <xf numFmtId="0" fontId="0" fillId="0" borderId="20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4" xfId="0" applyFill="1" applyBorder="1" applyAlignment="1" applyProtection="1">
      <alignment horizontal="center"/>
    </xf>
    <xf numFmtId="0" fontId="0" fillId="0" borderId="25" xfId="0" applyFill="1" applyBorder="1" applyAlignment="1" applyProtection="1">
      <alignment horizontal="center"/>
    </xf>
    <xf numFmtId="0" fontId="0" fillId="0" borderId="27" xfId="0" applyFont="1" applyFill="1" applyBorder="1" applyAlignment="1">
      <alignment horizontal="center"/>
    </xf>
    <xf numFmtId="38" fontId="5" fillId="0" borderId="1" xfId="1" applyFont="1" applyFill="1" applyBorder="1" applyAlignment="1" applyProtection="1">
      <protection locked="0"/>
    </xf>
    <xf numFmtId="38" fontId="5" fillId="0" borderId="2" xfId="1" applyFont="1" applyFill="1" applyBorder="1" applyAlignment="1" applyProtection="1">
      <protection locked="0"/>
    </xf>
    <xf numFmtId="38" fontId="5" fillId="0" borderId="3" xfId="1" applyFont="1" applyFill="1" applyBorder="1" applyAlignment="1" applyProtection="1">
      <protection locked="0"/>
    </xf>
    <xf numFmtId="38" fontId="5" fillId="0" borderId="30" xfId="1" applyFont="1" applyFill="1" applyBorder="1" applyAlignment="1" applyProtection="1">
      <protection locked="0"/>
    </xf>
    <xf numFmtId="38" fontId="5" fillId="0" borderId="14" xfId="1" applyFont="1" applyFill="1" applyBorder="1" applyAlignment="1" applyProtection="1">
      <protection locked="0"/>
    </xf>
    <xf numFmtId="38" fontId="5" fillId="0" borderId="15" xfId="1" applyFont="1" applyFill="1" applyBorder="1" applyAlignment="1" applyProtection="1">
      <protection locked="0"/>
    </xf>
    <xf numFmtId="38" fontId="6" fillId="0" borderId="31" xfId="0" applyNumberFormat="1" applyFont="1" applyBorder="1" applyAlignment="1" applyProtection="1">
      <alignment horizontal="right"/>
    </xf>
    <xf numFmtId="38" fontId="6" fillId="0" borderId="29" xfId="0" applyNumberFormat="1" applyFont="1" applyBorder="1" applyAlignment="1" applyProtection="1">
      <alignment horizontal="right"/>
    </xf>
    <xf numFmtId="38" fontId="6" fillId="0" borderId="2" xfId="1" applyFont="1" applyFill="1" applyBorder="1"/>
    <xf numFmtId="38" fontId="6" fillId="0" borderId="21" xfId="1" applyFont="1" applyFill="1" applyBorder="1" applyProtection="1"/>
    <xf numFmtId="38" fontId="6" fillId="0" borderId="28" xfId="0" applyNumberFormat="1" applyFont="1" applyFill="1" applyBorder="1" applyAlignment="1" applyProtection="1">
      <alignment horizontal="right"/>
    </xf>
    <xf numFmtId="38" fontId="6" fillId="0" borderId="26" xfId="1" applyFont="1" applyFill="1" applyBorder="1" applyProtection="1"/>
    <xf numFmtId="38" fontId="6" fillId="0" borderId="14" xfId="1" applyFont="1" applyFill="1" applyBorder="1"/>
    <xf numFmtId="38" fontId="6" fillId="0" borderId="2" xfId="1" applyFont="1" applyFill="1" applyBorder="1" applyProtection="1"/>
    <xf numFmtId="38" fontId="6" fillId="0" borderId="14" xfId="1" applyFont="1" applyFill="1" applyBorder="1" applyProtection="1"/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23" xfId="0" applyFill="1" applyBorder="1" applyAlignment="1" applyProtection="1">
      <alignment horizontal="center"/>
    </xf>
    <xf numFmtId="0" fontId="0" fillId="0" borderId="16" xfId="0" applyFill="1" applyBorder="1" applyAlignment="1" applyProtection="1">
      <alignment horizontal="center"/>
    </xf>
    <xf numFmtId="0" fontId="0" fillId="0" borderId="17" xfId="0" applyFill="1" applyBorder="1" applyAlignment="1" applyProtection="1">
      <alignment horizontal="center"/>
    </xf>
    <xf numFmtId="0" fontId="4" fillId="0" borderId="7" xfId="0" applyFont="1" applyFill="1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0" fontId="0" fillId="0" borderId="32" xfId="0" applyFill="1" applyBorder="1" applyAlignment="1" applyProtection="1">
      <alignment horizontal="center"/>
    </xf>
    <xf numFmtId="0" fontId="0" fillId="0" borderId="5" xfId="0" applyFill="1" applyBorder="1" applyAlignment="1" applyProtection="1">
      <alignment horizontal="center"/>
    </xf>
    <xf numFmtId="0" fontId="0" fillId="0" borderId="6" xfId="0" applyFill="1" applyBorder="1" applyAlignment="1" applyProtection="1">
      <alignment horizontal="center"/>
    </xf>
    <xf numFmtId="0" fontId="0" fillId="0" borderId="18" xfId="0" applyFill="1" applyBorder="1" applyAlignment="1" applyProtection="1">
      <alignment horizontal="center"/>
    </xf>
    <xf numFmtId="0" fontId="0" fillId="0" borderId="33" xfId="0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30"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78026673177287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78026673177287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78026673177287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78026673177287"/>
        </patternFill>
      </fill>
    </dxf>
    <dxf>
      <fill>
        <patternFill patternType="none">
          <bgColor indexed="65"/>
        </patternFill>
      </fill>
    </dxf>
    <dxf>
      <fill>
        <patternFill>
          <bgColor rgb="FF64D7FF"/>
        </patternFill>
      </fill>
    </dxf>
    <dxf>
      <fill>
        <patternFill>
          <bgColor rgb="FFFF6464"/>
        </patternFill>
      </fill>
    </dxf>
    <dxf>
      <fill>
        <patternFill>
          <bgColor rgb="FFFFC000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66"/>
  <sheetViews>
    <sheetView tabSelected="1" topLeftCell="A22" workbookViewId="0">
      <selection activeCell="H14" sqref="H14"/>
    </sheetView>
  </sheetViews>
  <sheetFormatPr defaultRowHeight="18" x14ac:dyDescent="0.45"/>
  <cols>
    <col min="2" max="2" width="15.8984375" customWidth="1"/>
    <col min="3" max="4" width="9.3984375" customWidth="1"/>
    <col min="5" max="5" width="11.19921875" customWidth="1"/>
    <col min="6" max="7" width="8.796875" customWidth="1"/>
    <col min="8" max="8" width="10.59765625" customWidth="1"/>
    <col min="9" max="9" width="10.19921875" customWidth="1"/>
    <col min="11" max="11" width="12.3984375" customWidth="1"/>
    <col min="15" max="15" width="10.09765625" customWidth="1"/>
    <col min="16" max="16" width="9.3984375" bestFit="1" customWidth="1"/>
  </cols>
  <sheetData>
    <row r="1" spans="2:15" ht="25.2" customHeight="1" thickBot="1" x14ac:dyDescent="0.5">
      <c r="B1" t="s">
        <v>72</v>
      </c>
    </row>
    <row r="2" spans="2:15" x14ac:dyDescent="0.45">
      <c r="B2" s="26" t="s">
        <v>70</v>
      </c>
      <c r="C2" s="35" t="s">
        <v>59</v>
      </c>
      <c r="D2" s="30"/>
      <c r="E2" s="30"/>
      <c r="F2" s="30"/>
      <c r="G2" s="30"/>
      <c r="H2" s="30"/>
      <c r="I2" s="30"/>
      <c r="J2" s="30"/>
      <c r="K2" s="31"/>
      <c r="L2" s="29" t="s">
        <v>60</v>
      </c>
      <c r="M2" s="30"/>
      <c r="N2" s="30"/>
      <c r="O2" s="31"/>
    </row>
    <row r="3" spans="2:15" ht="19.2" x14ac:dyDescent="0.45">
      <c r="B3" s="27"/>
      <c r="C3" s="32" t="s">
        <v>61</v>
      </c>
      <c r="D3" s="33"/>
      <c r="E3" s="33"/>
      <c r="F3" s="33" t="s">
        <v>62</v>
      </c>
      <c r="G3" s="33"/>
      <c r="H3" s="34"/>
      <c r="I3" s="36" t="s">
        <v>63</v>
      </c>
      <c r="J3" s="37"/>
      <c r="K3" s="38"/>
      <c r="L3" s="1"/>
      <c r="M3" s="1"/>
      <c r="N3" s="1"/>
      <c r="O3" s="8"/>
    </row>
    <row r="4" spans="2:15" ht="18.600000000000001" thickBot="1" x14ac:dyDescent="0.5">
      <c r="B4" s="28"/>
      <c r="C4" s="2" t="s">
        <v>64</v>
      </c>
      <c r="D4" s="2" t="s">
        <v>65</v>
      </c>
      <c r="E4" s="2" t="s">
        <v>66</v>
      </c>
      <c r="F4" s="2" t="s">
        <v>64</v>
      </c>
      <c r="G4" s="2" t="s">
        <v>65</v>
      </c>
      <c r="H4" s="2" t="s">
        <v>66</v>
      </c>
      <c r="I4" s="2" t="s">
        <v>64</v>
      </c>
      <c r="J4" s="2" t="s">
        <v>65</v>
      </c>
      <c r="K4" s="5" t="s">
        <v>67</v>
      </c>
      <c r="L4" s="3" t="s">
        <v>64</v>
      </c>
      <c r="M4" s="3" t="s">
        <v>65</v>
      </c>
      <c r="N4" s="3" t="s">
        <v>68</v>
      </c>
      <c r="O4" s="9" t="s">
        <v>69</v>
      </c>
    </row>
    <row r="5" spans="2:15" ht="18.600000000000001" thickTop="1" x14ac:dyDescent="0.2">
      <c r="B5" s="39" t="s">
        <v>71</v>
      </c>
      <c r="C5" s="17">
        <f>SUM(C6:C64)</f>
        <v>908124</v>
      </c>
      <c r="D5" s="18">
        <f>SUM(D6:D64)</f>
        <v>6374</v>
      </c>
      <c r="E5" s="19">
        <f t="shared" ref="E5:E37" si="0">C5+D5</f>
        <v>914498</v>
      </c>
      <c r="F5" s="18">
        <f t="shared" ref="F5:J5" si="1">SUM(F6:F64)</f>
        <v>939756</v>
      </c>
      <c r="G5" s="18">
        <f t="shared" si="1"/>
        <v>8523</v>
      </c>
      <c r="H5" s="19">
        <f>F5+G5</f>
        <v>948279</v>
      </c>
      <c r="I5" s="18">
        <f t="shared" si="1"/>
        <v>1847880</v>
      </c>
      <c r="J5" s="18">
        <f t="shared" si="1"/>
        <v>14897</v>
      </c>
      <c r="K5" s="20">
        <f t="shared" ref="K5:K36" si="2">I5+J5</f>
        <v>1862777</v>
      </c>
      <c r="L5" s="21">
        <f>SUM(L6:L64)</f>
        <v>779033</v>
      </c>
      <c r="M5" s="21">
        <f>SUM(M6:M64)</f>
        <v>8932</v>
      </c>
      <c r="N5" s="21">
        <f t="shared" ref="N5" si="3">SUM(N6:N64)</f>
        <v>4079</v>
      </c>
      <c r="O5" s="20">
        <f t="shared" ref="O5:O37" si="4">L5+M5+N5</f>
        <v>792044</v>
      </c>
    </row>
    <row r="6" spans="2:15" x14ac:dyDescent="0.45">
      <c r="B6" s="6" t="s">
        <v>0</v>
      </c>
      <c r="C6" s="11">
        <v>133371</v>
      </c>
      <c r="D6" s="12">
        <v>791</v>
      </c>
      <c r="E6" s="19">
        <f t="shared" si="0"/>
        <v>134162</v>
      </c>
      <c r="F6" s="12">
        <v>140344</v>
      </c>
      <c r="G6" s="12">
        <v>1140</v>
      </c>
      <c r="H6" s="19">
        <f>F6+G6</f>
        <v>141484</v>
      </c>
      <c r="I6" s="24">
        <f t="shared" ref="I6:I37" si="5">C6+F6</f>
        <v>273715</v>
      </c>
      <c r="J6" s="24">
        <f t="shared" ref="J6:J37" si="6">D6+G6</f>
        <v>1931</v>
      </c>
      <c r="K6" s="20">
        <f t="shared" si="2"/>
        <v>275646</v>
      </c>
      <c r="L6" s="12">
        <v>122223</v>
      </c>
      <c r="M6" s="12">
        <v>1041</v>
      </c>
      <c r="N6" s="13">
        <v>614</v>
      </c>
      <c r="O6" s="20">
        <f t="shared" si="4"/>
        <v>123878</v>
      </c>
    </row>
    <row r="7" spans="2:15" x14ac:dyDescent="0.45">
      <c r="B7" s="7" t="s">
        <v>1</v>
      </c>
      <c r="C7" s="11">
        <v>55586</v>
      </c>
      <c r="D7" s="12">
        <v>370</v>
      </c>
      <c r="E7" s="19">
        <f t="shared" si="0"/>
        <v>55956</v>
      </c>
      <c r="F7" s="12">
        <v>60580</v>
      </c>
      <c r="G7" s="12">
        <v>491</v>
      </c>
      <c r="H7" s="19">
        <f>F7+G7</f>
        <v>61071</v>
      </c>
      <c r="I7" s="24">
        <f t="shared" si="5"/>
        <v>116166</v>
      </c>
      <c r="J7" s="24">
        <f t="shared" si="6"/>
        <v>861</v>
      </c>
      <c r="K7" s="20">
        <f t="shared" si="2"/>
        <v>117027</v>
      </c>
      <c r="L7" s="12">
        <v>51325</v>
      </c>
      <c r="M7" s="12">
        <v>491</v>
      </c>
      <c r="N7" s="13">
        <v>214</v>
      </c>
      <c r="O7" s="20">
        <f t="shared" si="4"/>
        <v>52030</v>
      </c>
    </row>
    <row r="8" spans="2:15" x14ac:dyDescent="0.45">
      <c r="B8" s="7" t="s">
        <v>2</v>
      </c>
      <c r="C8" s="11">
        <v>156389</v>
      </c>
      <c r="D8" s="12">
        <v>1338</v>
      </c>
      <c r="E8" s="19">
        <f t="shared" si="0"/>
        <v>157727</v>
      </c>
      <c r="F8" s="12">
        <v>162048</v>
      </c>
      <c r="G8" s="12">
        <v>1619</v>
      </c>
      <c r="H8" s="19">
        <f t="shared" ref="H8:H64" si="7">F8+G8</f>
        <v>163667</v>
      </c>
      <c r="I8" s="24">
        <f t="shared" si="5"/>
        <v>318437</v>
      </c>
      <c r="J8" s="24">
        <f t="shared" si="6"/>
        <v>2957</v>
      </c>
      <c r="K8" s="20">
        <f t="shared" si="2"/>
        <v>321394</v>
      </c>
      <c r="L8" s="12">
        <v>140387</v>
      </c>
      <c r="M8" s="12">
        <v>1852</v>
      </c>
      <c r="N8" s="13">
        <v>658</v>
      </c>
      <c r="O8" s="20">
        <f t="shared" si="4"/>
        <v>142897</v>
      </c>
    </row>
    <row r="9" spans="2:15" x14ac:dyDescent="0.45">
      <c r="B9" s="7" t="s">
        <v>3</v>
      </c>
      <c r="C9" s="11">
        <v>155409</v>
      </c>
      <c r="D9" s="12">
        <v>1352</v>
      </c>
      <c r="E9" s="19">
        <f t="shared" si="0"/>
        <v>156761</v>
      </c>
      <c r="F9" s="12">
        <v>160188</v>
      </c>
      <c r="G9" s="12">
        <v>1541</v>
      </c>
      <c r="H9" s="19">
        <f t="shared" si="7"/>
        <v>161729</v>
      </c>
      <c r="I9" s="24">
        <f t="shared" si="5"/>
        <v>315597</v>
      </c>
      <c r="J9" s="24">
        <f t="shared" si="6"/>
        <v>2893</v>
      </c>
      <c r="K9" s="20">
        <f t="shared" si="2"/>
        <v>318490</v>
      </c>
      <c r="L9" s="12">
        <v>144235</v>
      </c>
      <c r="M9" s="12">
        <v>1863</v>
      </c>
      <c r="N9" s="13">
        <v>695</v>
      </c>
      <c r="O9" s="20">
        <f t="shared" si="4"/>
        <v>146793</v>
      </c>
    </row>
    <row r="10" spans="2:15" x14ac:dyDescent="0.45">
      <c r="B10" s="7" t="s">
        <v>4</v>
      </c>
      <c r="C10" s="11">
        <v>29690</v>
      </c>
      <c r="D10" s="12">
        <v>286</v>
      </c>
      <c r="E10" s="19">
        <f t="shared" si="0"/>
        <v>29976</v>
      </c>
      <c r="F10" s="12">
        <v>29760</v>
      </c>
      <c r="G10" s="12">
        <v>374</v>
      </c>
      <c r="H10" s="19">
        <f t="shared" si="7"/>
        <v>30134</v>
      </c>
      <c r="I10" s="24">
        <f t="shared" si="5"/>
        <v>59450</v>
      </c>
      <c r="J10" s="24">
        <f t="shared" si="6"/>
        <v>660</v>
      </c>
      <c r="K10" s="20">
        <f t="shared" si="2"/>
        <v>60110</v>
      </c>
      <c r="L10" s="12">
        <v>24515</v>
      </c>
      <c r="M10" s="12">
        <v>377</v>
      </c>
      <c r="N10" s="13">
        <v>180</v>
      </c>
      <c r="O10" s="20">
        <f t="shared" si="4"/>
        <v>25072</v>
      </c>
    </row>
    <row r="11" spans="2:15" x14ac:dyDescent="0.45">
      <c r="B11" s="7" t="s">
        <v>5</v>
      </c>
      <c r="C11" s="11">
        <v>37175</v>
      </c>
      <c r="D11" s="12">
        <v>201</v>
      </c>
      <c r="E11" s="19">
        <f t="shared" si="0"/>
        <v>37376</v>
      </c>
      <c r="F11" s="12">
        <v>38252</v>
      </c>
      <c r="G11" s="12">
        <v>264</v>
      </c>
      <c r="H11" s="19">
        <f t="shared" si="7"/>
        <v>38516</v>
      </c>
      <c r="I11" s="24">
        <f t="shared" si="5"/>
        <v>75427</v>
      </c>
      <c r="J11" s="24">
        <f t="shared" si="6"/>
        <v>465</v>
      </c>
      <c r="K11" s="20">
        <f t="shared" si="2"/>
        <v>75892</v>
      </c>
      <c r="L11" s="12">
        <v>29442</v>
      </c>
      <c r="M11" s="12">
        <v>300</v>
      </c>
      <c r="N11" s="13">
        <v>93</v>
      </c>
      <c r="O11" s="20">
        <f t="shared" si="4"/>
        <v>29835</v>
      </c>
    </row>
    <row r="12" spans="2:15" x14ac:dyDescent="0.45">
      <c r="B12" s="7" t="s">
        <v>6</v>
      </c>
      <c r="C12" s="11">
        <v>22339</v>
      </c>
      <c r="D12" s="12">
        <v>78</v>
      </c>
      <c r="E12" s="19">
        <f t="shared" si="0"/>
        <v>22417</v>
      </c>
      <c r="F12" s="12">
        <v>24014</v>
      </c>
      <c r="G12" s="12">
        <v>171</v>
      </c>
      <c r="H12" s="19">
        <f t="shared" si="7"/>
        <v>24185</v>
      </c>
      <c r="I12" s="24">
        <f t="shared" si="5"/>
        <v>46353</v>
      </c>
      <c r="J12" s="24">
        <f t="shared" si="6"/>
        <v>249</v>
      </c>
      <c r="K12" s="20">
        <f t="shared" si="2"/>
        <v>46602</v>
      </c>
      <c r="L12" s="12">
        <v>18494</v>
      </c>
      <c r="M12" s="12">
        <v>123</v>
      </c>
      <c r="N12" s="13">
        <v>101</v>
      </c>
      <c r="O12" s="20">
        <f t="shared" si="4"/>
        <v>18718</v>
      </c>
    </row>
    <row r="13" spans="2:15" x14ac:dyDescent="0.45">
      <c r="B13" s="7" t="s">
        <v>7</v>
      </c>
      <c r="C13" s="11">
        <v>16935</v>
      </c>
      <c r="D13" s="12">
        <v>68</v>
      </c>
      <c r="E13" s="19">
        <f t="shared" si="0"/>
        <v>17003</v>
      </c>
      <c r="F13" s="12">
        <v>17110</v>
      </c>
      <c r="G13" s="12">
        <v>161</v>
      </c>
      <c r="H13" s="19">
        <f t="shared" si="7"/>
        <v>17271</v>
      </c>
      <c r="I13" s="24">
        <f t="shared" si="5"/>
        <v>34045</v>
      </c>
      <c r="J13" s="24">
        <f t="shared" si="6"/>
        <v>229</v>
      </c>
      <c r="K13" s="20">
        <f t="shared" si="2"/>
        <v>34274</v>
      </c>
      <c r="L13" s="12">
        <v>14132</v>
      </c>
      <c r="M13" s="12">
        <v>166</v>
      </c>
      <c r="N13" s="13">
        <v>44</v>
      </c>
      <c r="O13" s="20">
        <f t="shared" si="4"/>
        <v>14342</v>
      </c>
    </row>
    <row r="14" spans="2:15" x14ac:dyDescent="0.45">
      <c r="B14" s="7" t="s">
        <v>8</v>
      </c>
      <c r="C14" s="11">
        <v>26310</v>
      </c>
      <c r="D14" s="12">
        <v>136</v>
      </c>
      <c r="E14" s="19">
        <f t="shared" si="0"/>
        <v>26446</v>
      </c>
      <c r="F14" s="12">
        <v>27003</v>
      </c>
      <c r="G14" s="12">
        <v>205</v>
      </c>
      <c r="H14" s="19">
        <f t="shared" si="7"/>
        <v>27208</v>
      </c>
      <c r="I14" s="24">
        <f t="shared" si="5"/>
        <v>53313</v>
      </c>
      <c r="J14" s="24">
        <f t="shared" si="6"/>
        <v>341</v>
      </c>
      <c r="K14" s="20">
        <f t="shared" si="2"/>
        <v>53654</v>
      </c>
      <c r="L14" s="12">
        <v>19919</v>
      </c>
      <c r="M14" s="12">
        <v>162</v>
      </c>
      <c r="N14" s="13">
        <v>152</v>
      </c>
      <c r="O14" s="20">
        <f t="shared" si="4"/>
        <v>20233</v>
      </c>
    </row>
    <row r="15" spans="2:15" x14ac:dyDescent="0.45">
      <c r="B15" s="7" t="s">
        <v>9</v>
      </c>
      <c r="C15" s="11">
        <v>17489</v>
      </c>
      <c r="D15" s="12">
        <v>79</v>
      </c>
      <c r="E15" s="19">
        <f t="shared" si="0"/>
        <v>17568</v>
      </c>
      <c r="F15" s="12">
        <v>17871</v>
      </c>
      <c r="G15" s="12">
        <v>214</v>
      </c>
      <c r="H15" s="19">
        <f t="shared" si="7"/>
        <v>18085</v>
      </c>
      <c r="I15" s="24">
        <f t="shared" si="5"/>
        <v>35360</v>
      </c>
      <c r="J15" s="24">
        <f t="shared" si="6"/>
        <v>293</v>
      </c>
      <c r="K15" s="20">
        <f t="shared" si="2"/>
        <v>35653</v>
      </c>
      <c r="L15" s="12">
        <v>12401</v>
      </c>
      <c r="M15" s="12">
        <v>183</v>
      </c>
      <c r="N15" s="13">
        <v>94</v>
      </c>
      <c r="O15" s="20">
        <f t="shared" si="4"/>
        <v>12678</v>
      </c>
    </row>
    <row r="16" spans="2:15" x14ac:dyDescent="0.45">
      <c r="B16" s="7" t="s">
        <v>10</v>
      </c>
      <c r="C16" s="11">
        <v>29277</v>
      </c>
      <c r="D16" s="12">
        <v>167</v>
      </c>
      <c r="E16" s="19">
        <f t="shared" si="0"/>
        <v>29444</v>
      </c>
      <c r="F16" s="12">
        <v>29291</v>
      </c>
      <c r="G16" s="12">
        <v>283</v>
      </c>
      <c r="H16" s="19">
        <f t="shared" si="7"/>
        <v>29574</v>
      </c>
      <c r="I16" s="24">
        <f t="shared" si="5"/>
        <v>58568</v>
      </c>
      <c r="J16" s="24">
        <f t="shared" si="6"/>
        <v>450</v>
      </c>
      <c r="K16" s="20">
        <f t="shared" si="2"/>
        <v>59018</v>
      </c>
      <c r="L16" s="12">
        <v>23912</v>
      </c>
      <c r="M16" s="12">
        <v>294</v>
      </c>
      <c r="N16" s="13">
        <v>117</v>
      </c>
      <c r="O16" s="20">
        <f t="shared" si="4"/>
        <v>24323</v>
      </c>
    </row>
    <row r="17" spans="2:15" x14ac:dyDescent="0.45">
      <c r="B17" s="7" t="s">
        <v>11</v>
      </c>
      <c r="C17" s="11">
        <v>28702</v>
      </c>
      <c r="D17" s="12">
        <v>163</v>
      </c>
      <c r="E17" s="19">
        <f t="shared" si="0"/>
        <v>28865</v>
      </c>
      <c r="F17" s="12">
        <v>30080</v>
      </c>
      <c r="G17" s="12">
        <v>268</v>
      </c>
      <c r="H17" s="19">
        <f t="shared" si="7"/>
        <v>30348</v>
      </c>
      <c r="I17" s="24">
        <f t="shared" si="5"/>
        <v>58782</v>
      </c>
      <c r="J17" s="24">
        <f t="shared" si="6"/>
        <v>431</v>
      </c>
      <c r="K17" s="20">
        <f t="shared" si="2"/>
        <v>59213</v>
      </c>
      <c r="L17" s="12">
        <v>22541</v>
      </c>
      <c r="M17" s="12">
        <v>185</v>
      </c>
      <c r="N17" s="13">
        <v>163</v>
      </c>
      <c r="O17" s="20">
        <f t="shared" si="4"/>
        <v>22889</v>
      </c>
    </row>
    <row r="18" spans="2:15" x14ac:dyDescent="0.45">
      <c r="B18" s="7" t="s">
        <v>12</v>
      </c>
      <c r="C18" s="11">
        <v>14799</v>
      </c>
      <c r="D18" s="12">
        <v>108</v>
      </c>
      <c r="E18" s="19">
        <f t="shared" si="0"/>
        <v>14907</v>
      </c>
      <c r="F18" s="12">
        <v>15115</v>
      </c>
      <c r="G18" s="12">
        <v>125</v>
      </c>
      <c r="H18" s="19">
        <f t="shared" si="7"/>
        <v>15240</v>
      </c>
      <c r="I18" s="24">
        <f t="shared" si="5"/>
        <v>29914</v>
      </c>
      <c r="J18" s="24">
        <f t="shared" si="6"/>
        <v>233</v>
      </c>
      <c r="K18" s="20">
        <f t="shared" si="2"/>
        <v>30147</v>
      </c>
      <c r="L18" s="12">
        <v>10737</v>
      </c>
      <c r="M18" s="12">
        <v>167</v>
      </c>
      <c r="N18" s="13">
        <v>57</v>
      </c>
      <c r="O18" s="20">
        <f t="shared" si="4"/>
        <v>10961</v>
      </c>
    </row>
    <row r="19" spans="2:15" x14ac:dyDescent="0.45">
      <c r="B19" s="7" t="s">
        <v>13</v>
      </c>
      <c r="C19" s="11">
        <v>5553</v>
      </c>
      <c r="D19" s="12">
        <v>7</v>
      </c>
      <c r="E19" s="19">
        <f t="shared" si="0"/>
        <v>5560</v>
      </c>
      <c r="F19" s="12">
        <v>5981</v>
      </c>
      <c r="G19" s="12">
        <v>27</v>
      </c>
      <c r="H19" s="19">
        <f t="shared" si="7"/>
        <v>6008</v>
      </c>
      <c r="I19" s="24">
        <f t="shared" si="5"/>
        <v>11534</v>
      </c>
      <c r="J19" s="24">
        <f t="shared" si="6"/>
        <v>34</v>
      </c>
      <c r="K19" s="20">
        <f t="shared" si="2"/>
        <v>11568</v>
      </c>
      <c r="L19" s="12">
        <v>4589</v>
      </c>
      <c r="M19" s="12">
        <v>9</v>
      </c>
      <c r="N19" s="13">
        <v>19</v>
      </c>
      <c r="O19" s="20">
        <f t="shared" si="4"/>
        <v>4617</v>
      </c>
    </row>
    <row r="20" spans="2:15" x14ac:dyDescent="0.45">
      <c r="B20" s="7" t="s">
        <v>14</v>
      </c>
      <c r="C20" s="11">
        <v>4214</v>
      </c>
      <c r="D20" s="12">
        <v>16</v>
      </c>
      <c r="E20" s="19">
        <f t="shared" si="0"/>
        <v>4230</v>
      </c>
      <c r="F20" s="12">
        <v>4535</v>
      </c>
      <c r="G20" s="12">
        <v>51</v>
      </c>
      <c r="H20" s="19">
        <f t="shared" si="7"/>
        <v>4586</v>
      </c>
      <c r="I20" s="24">
        <f t="shared" si="5"/>
        <v>8749</v>
      </c>
      <c r="J20" s="24">
        <f t="shared" si="6"/>
        <v>67</v>
      </c>
      <c r="K20" s="20">
        <f t="shared" si="2"/>
        <v>8816</v>
      </c>
      <c r="L20" s="12">
        <v>3356</v>
      </c>
      <c r="M20" s="12">
        <v>20</v>
      </c>
      <c r="N20" s="13">
        <v>37</v>
      </c>
      <c r="O20" s="20">
        <f t="shared" si="4"/>
        <v>3413</v>
      </c>
    </row>
    <row r="21" spans="2:15" x14ac:dyDescent="0.45">
      <c r="B21" s="7" t="s">
        <v>15</v>
      </c>
      <c r="C21" s="11">
        <v>6220</v>
      </c>
      <c r="D21" s="12">
        <v>51</v>
      </c>
      <c r="E21" s="19">
        <f t="shared" si="0"/>
        <v>6271</v>
      </c>
      <c r="F21" s="12">
        <v>6274</v>
      </c>
      <c r="G21" s="12">
        <v>87</v>
      </c>
      <c r="H21" s="19">
        <f t="shared" si="7"/>
        <v>6361</v>
      </c>
      <c r="I21" s="24">
        <f t="shared" si="5"/>
        <v>12494</v>
      </c>
      <c r="J21" s="24">
        <f t="shared" si="6"/>
        <v>138</v>
      </c>
      <c r="K21" s="20">
        <f t="shared" si="2"/>
        <v>12632</v>
      </c>
      <c r="L21" s="12">
        <v>5279</v>
      </c>
      <c r="M21" s="12">
        <v>88</v>
      </c>
      <c r="N21" s="13">
        <v>45</v>
      </c>
      <c r="O21" s="20">
        <f t="shared" si="4"/>
        <v>5412</v>
      </c>
    </row>
    <row r="22" spans="2:15" x14ac:dyDescent="0.45">
      <c r="B22" s="7" t="s">
        <v>16</v>
      </c>
      <c r="C22" s="11">
        <v>4334</v>
      </c>
      <c r="D22" s="12">
        <v>32</v>
      </c>
      <c r="E22" s="19">
        <f t="shared" si="0"/>
        <v>4366</v>
      </c>
      <c r="F22" s="12">
        <v>4389</v>
      </c>
      <c r="G22" s="12">
        <v>17</v>
      </c>
      <c r="H22" s="19">
        <f t="shared" si="7"/>
        <v>4406</v>
      </c>
      <c r="I22" s="24">
        <f t="shared" si="5"/>
        <v>8723</v>
      </c>
      <c r="J22" s="24">
        <f t="shared" si="6"/>
        <v>49</v>
      </c>
      <c r="K22" s="20">
        <f t="shared" si="2"/>
        <v>8772</v>
      </c>
      <c r="L22" s="12">
        <v>2915</v>
      </c>
      <c r="M22" s="12">
        <v>28</v>
      </c>
      <c r="N22" s="13">
        <v>13</v>
      </c>
      <c r="O22" s="20">
        <f t="shared" si="4"/>
        <v>2956</v>
      </c>
    </row>
    <row r="23" spans="2:15" x14ac:dyDescent="0.45">
      <c r="B23" s="7" t="s">
        <v>17</v>
      </c>
      <c r="C23" s="11">
        <v>6217</v>
      </c>
      <c r="D23" s="12">
        <v>23</v>
      </c>
      <c r="E23" s="19">
        <f t="shared" si="0"/>
        <v>6240</v>
      </c>
      <c r="F23" s="12">
        <v>6392</v>
      </c>
      <c r="G23" s="12">
        <v>37</v>
      </c>
      <c r="H23" s="19">
        <f t="shared" si="7"/>
        <v>6429</v>
      </c>
      <c r="I23" s="24">
        <f t="shared" si="5"/>
        <v>12609</v>
      </c>
      <c r="J23" s="24">
        <f t="shared" si="6"/>
        <v>60</v>
      </c>
      <c r="K23" s="20">
        <f t="shared" si="2"/>
        <v>12669</v>
      </c>
      <c r="L23" s="12">
        <v>4795</v>
      </c>
      <c r="M23" s="12">
        <v>35</v>
      </c>
      <c r="N23" s="13">
        <v>23</v>
      </c>
      <c r="O23" s="20">
        <f t="shared" si="4"/>
        <v>4853</v>
      </c>
    </row>
    <row r="24" spans="2:15" x14ac:dyDescent="0.45">
      <c r="B24" s="7" t="s">
        <v>18</v>
      </c>
      <c r="C24" s="11">
        <v>2709</v>
      </c>
      <c r="D24" s="12">
        <v>46</v>
      </c>
      <c r="E24" s="19">
        <f t="shared" si="0"/>
        <v>2755</v>
      </c>
      <c r="F24" s="12">
        <v>2732</v>
      </c>
      <c r="G24" s="12">
        <v>28</v>
      </c>
      <c r="H24" s="19">
        <f t="shared" si="7"/>
        <v>2760</v>
      </c>
      <c r="I24" s="24">
        <f t="shared" si="5"/>
        <v>5441</v>
      </c>
      <c r="J24" s="24">
        <f t="shared" si="6"/>
        <v>74</v>
      </c>
      <c r="K24" s="20">
        <f t="shared" si="2"/>
        <v>5515</v>
      </c>
      <c r="L24" s="12">
        <v>1915</v>
      </c>
      <c r="M24" s="12">
        <v>62</v>
      </c>
      <c r="N24" s="13">
        <v>7</v>
      </c>
      <c r="O24" s="20">
        <f t="shared" si="4"/>
        <v>1984</v>
      </c>
    </row>
    <row r="25" spans="2:15" x14ac:dyDescent="0.45">
      <c r="B25" s="7" t="s">
        <v>19</v>
      </c>
      <c r="C25" s="11">
        <v>2700</v>
      </c>
      <c r="D25" s="12">
        <v>3</v>
      </c>
      <c r="E25" s="19">
        <f t="shared" si="0"/>
        <v>2703</v>
      </c>
      <c r="F25" s="12">
        <v>2713</v>
      </c>
      <c r="G25" s="12">
        <v>11</v>
      </c>
      <c r="H25" s="19">
        <f t="shared" si="7"/>
        <v>2724</v>
      </c>
      <c r="I25" s="24">
        <f t="shared" si="5"/>
        <v>5413</v>
      </c>
      <c r="J25" s="24">
        <f t="shared" si="6"/>
        <v>14</v>
      </c>
      <c r="K25" s="20">
        <f t="shared" si="2"/>
        <v>5427</v>
      </c>
      <c r="L25" s="12">
        <v>2192</v>
      </c>
      <c r="M25" s="12">
        <v>5</v>
      </c>
      <c r="N25" s="13">
        <v>8</v>
      </c>
      <c r="O25" s="20">
        <f t="shared" si="4"/>
        <v>2205</v>
      </c>
    </row>
    <row r="26" spans="2:15" x14ac:dyDescent="0.45">
      <c r="B26" s="7" t="s">
        <v>20</v>
      </c>
      <c r="C26" s="11">
        <v>269</v>
      </c>
      <c r="D26" s="12">
        <v>0</v>
      </c>
      <c r="E26" s="19">
        <f t="shared" si="0"/>
        <v>269</v>
      </c>
      <c r="F26" s="12">
        <v>252</v>
      </c>
      <c r="G26" s="12">
        <v>1</v>
      </c>
      <c r="H26" s="19">
        <f t="shared" si="7"/>
        <v>253</v>
      </c>
      <c r="I26" s="24">
        <f t="shared" si="5"/>
        <v>521</v>
      </c>
      <c r="J26" s="24">
        <f t="shared" si="6"/>
        <v>1</v>
      </c>
      <c r="K26" s="20">
        <f t="shared" si="2"/>
        <v>522</v>
      </c>
      <c r="L26" s="12">
        <v>193</v>
      </c>
      <c r="M26" s="12">
        <v>0</v>
      </c>
      <c r="N26" s="13">
        <v>1</v>
      </c>
      <c r="O26" s="20">
        <f t="shared" si="4"/>
        <v>194</v>
      </c>
    </row>
    <row r="27" spans="2:15" x14ac:dyDescent="0.45">
      <c r="B27" s="7" t="s">
        <v>21</v>
      </c>
      <c r="C27" s="11">
        <v>2027</v>
      </c>
      <c r="D27" s="12">
        <v>14</v>
      </c>
      <c r="E27" s="19">
        <f t="shared" si="0"/>
        <v>2041</v>
      </c>
      <c r="F27" s="12">
        <v>2119</v>
      </c>
      <c r="G27" s="12">
        <v>18</v>
      </c>
      <c r="H27" s="19">
        <f t="shared" si="7"/>
        <v>2137</v>
      </c>
      <c r="I27" s="24">
        <f t="shared" si="5"/>
        <v>4146</v>
      </c>
      <c r="J27" s="24">
        <f t="shared" si="6"/>
        <v>32</v>
      </c>
      <c r="K27" s="20">
        <f t="shared" si="2"/>
        <v>4178</v>
      </c>
      <c r="L27" s="12">
        <v>1843</v>
      </c>
      <c r="M27" s="12">
        <v>25</v>
      </c>
      <c r="N27" s="13">
        <v>7</v>
      </c>
      <c r="O27" s="20">
        <f t="shared" si="4"/>
        <v>1875</v>
      </c>
    </row>
    <row r="28" spans="2:15" x14ac:dyDescent="0.45">
      <c r="B28" s="7" t="s">
        <v>22</v>
      </c>
      <c r="C28" s="11">
        <v>7313</v>
      </c>
      <c r="D28" s="12">
        <v>29</v>
      </c>
      <c r="E28" s="19">
        <f t="shared" si="0"/>
        <v>7342</v>
      </c>
      <c r="F28" s="12">
        <v>7554</v>
      </c>
      <c r="G28" s="12">
        <v>52</v>
      </c>
      <c r="H28" s="19">
        <f t="shared" si="7"/>
        <v>7606</v>
      </c>
      <c r="I28" s="24">
        <f t="shared" si="5"/>
        <v>14867</v>
      </c>
      <c r="J28" s="24">
        <f t="shared" si="6"/>
        <v>81</v>
      </c>
      <c r="K28" s="20">
        <f t="shared" si="2"/>
        <v>14948</v>
      </c>
      <c r="L28" s="12">
        <v>6479</v>
      </c>
      <c r="M28" s="12">
        <v>51</v>
      </c>
      <c r="N28" s="13">
        <v>26</v>
      </c>
      <c r="O28" s="20">
        <f t="shared" si="4"/>
        <v>6556</v>
      </c>
    </row>
    <row r="29" spans="2:15" x14ac:dyDescent="0.45">
      <c r="B29" s="7" t="s">
        <v>23</v>
      </c>
      <c r="C29" s="11">
        <v>1334</v>
      </c>
      <c r="D29" s="12">
        <v>15</v>
      </c>
      <c r="E29" s="19">
        <f t="shared" si="0"/>
        <v>1349</v>
      </c>
      <c r="F29" s="12">
        <v>1293</v>
      </c>
      <c r="G29" s="12">
        <v>24</v>
      </c>
      <c r="H29" s="19">
        <f t="shared" si="7"/>
        <v>1317</v>
      </c>
      <c r="I29" s="24">
        <f t="shared" si="5"/>
        <v>2627</v>
      </c>
      <c r="J29" s="24">
        <f t="shared" si="6"/>
        <v>39</v>
      </c>
      <c r="K29" s="20">
        <f t="shared" si="2"/>
        <v>2666</v>
      </c>
      <c r="L29" s="12">
        <v>1058</v>
      </c>
      <c r="M29" s="12">
        <v>26</v>
      </c>
      <c r="N29" s="13">
        <v>9</v>
      </c>
      <c r="O29" s="20">
        <f t="shared" si="4"/>
        <v>1093</v>
      </c>
    </row>
    <row r="30" spans="2:15" x14ac:dyDescent="0.45">
      <c r="B30" s="7" t="s">
        <v>24</v>
      </c>
      <c r="C30" s="11">
        <v>2906</v>
      </c>
      <c r="D30" s="12">
        <v>7</v>
      </c>
      <c r="E30" s="19">
        <f t="shared" si="0"/>
        <v>2913</v>
      </c>
      <c r="F30" s="12">
        <v>3081</v>
      </c>
      <c r="G30" s="12">
        <v>28</v>
      </c>
      <c r="H30" s="19">
        <f t="shared" si="7"/>
        <v>3109</v>
      </c>
      <c r="I30" s="24">
        <f t="shared" si="5"/>
        <v>5987</v>
      </c>
      <c r="J30" s="24">
        <f t="shared" si="6"/>
        <v>35</v>
      </c>
      <c r="K30" s="20">
        <f t="shared" si="2"/>
        <v>6022</v>
      </c>
      <c r="L30" s="12">
        <v>2546</v>
      </c>
      <c r="M30" s="12">
        <v>18</v>
      </c>
      <c r="N30" s="13">
        <v>15</v>
      </c>
      <c r="O30" s="20">
        <f t="shared" si="4"/>
        <v>2579</v>
      </c>
    </row>
    <row r="31" spans="2:15" x14ac:dyDescent="0.45">
      <c r="B31" s="7" t="s">
        <v>25</v>
      </c>
      <c r="C31" s="11">
        <v>1659</v>
      </c>
      <c r="D31" s="12">
        <v>11</v>
      </c>
      <c r="E31" s="19">
        <f t="shared" si="0"/>
        <v>1670</v>
      </c>
      <c r="F31" s="12">
        <v>1728</v>
      </c>
      <c r="G31" s="12">
        <v>9</v>
      </c>
      <c r="H31" s="19">
        <f t="shared" si="7"/>
        <v>1737</v>
      </c>
      <c r="I31" s="24">
        <f t="shared" si="5"/>
        <v>3387</v>
      </c>
      <c r="J31" s="24">
        <f t="shared" si="6"/>
        <v>20</v>
      </c>
      <c r="K31" s="20">
        <f t="shared" si="2"/>
        <v>3407</v>
      </c>
      <c r="L31" s="12">
        <v>1172</v>
      </c>
      <c r="M31" s="12">
        <v>11</v>
      </c>
      <c r="N31" s="13">
        <v>9</v>
      </c>
      <c r="O31" s="20">
        <f t="shared" si="4"/>
        <v>1192</v>
      </c>
    </row>
    <row r="32" spans="2:15" x14ac:dyDescent="0.45">
      <c r="B32" s="7" t="s">
        <v>26</v>
      </c>
      <c r="C32" s="11">
        <v>6626</v>
      </c>
      <c r="D32" s="12">
        <v>25</v>
      </c>
      <c r="E32" s="19">
        <f t="shared" si="0"/>
        <v>6651</v>
      </c>
      <c r="F32" s="12">
        <v>6971</v>
      </c>
      <c r="G32" s="12">
        <v>42</v>
      </c>
      <c r="H32" s="19">
        <f t="shared" si="7"/>
        <v>7013</v>
      </c>
      <c r="I32" s="24">
        <f t="shared" si="5"/>
        <v>13597</v>
      </c>
      <c r="J32" s="24">
        <f t="shared" si="6"/>
        <v>67</v>
      </c>
      <c r="K32" s="20">
        <f t="shared" si="2"/>
        <v>13664</v>
      </c>
      <c r="L32" s="12">
        <v>5255</v>
      </c>
      <c r="M32" s="12">
        <v>32</v>
      </c>
      <c r="N32" s="13">
        <v>23</v>
      </c>
      <c r="O32" s="20">
        <f t="shared" si="4"/>
        <v>5310</v>
      </c>
    </row>
    <row r="33" spans="2:15" x14ac:dyDescent="0.45">
      <c r="B33" s="7" t="s">
        <v>27</v>
      </c>
      <c r="C33" s="11">
        <v>7402</v>
      </c>
      <c r="D33" s="12">
        <v>49</v>
      </c>
      <c r="E33" s="19">
        <f t="shared" si="0"/>
        <v>7451</v>
      </c>
      <c r="F33" s="12">
        <v>7894</v>
      </c>
      <c r="G33" s="12">
        <v>79</v>
      </c>
      <c r="H33" s="19">
        <f t="shared" si="7"/>
        <v>7973</v>
      </c>
      <c r="I33" s="24">
        <f t="shared" si="5"/>
        <v>15296</v>
      </c>
      <c r="J33" s="24">
        <f t="shared" si="6"/>
        <v>128</v>
      </c>
      <c r="K33" s="20">
        <f t="shared" si="2"/>
        <v>15424</v>
      </c>
      <c r="L33" s="12">
        <v>5771</v>
      </c>
      <c r="M33" s="12">
        <v>95</v>
      </c>
      <c r="N33" s="13">
        <v>22</v>
      </c>
      <c r="O33" s="20">
        <f t="shared" si="4"/>
        <v>5888</v>
      </c>
    </row>
    <row r="34" spans="2:15" x14ac:dyDescent="0.45">
      <c r="B34" s="7" t="s">
        <v>28</v>
      </c>
      <c r="C34" s="11">
        <v>1546</v>
      </c>
      <c r="D34" s="12">
        <v>0</v>
      </c>
      <c r="E34" s="19">
        <f t="shared" si="0"/>
        <v>1546</v>
      </c>
      <c r="F34" s="12">
        <v>1648</v>
      </c>
      <c r="G34" s="12">
        <v>8</v>
      </c>
      <c r="H34" s="19">
        <f t="shared" si="7"/>
        <v>1656</v>
      </c>
      <c r="I34" s="24">
        <f t="shared" si="5"/>
        <v>3194</v>
      </c>
      <c r="J34" s="24">
        <f t="shared" si="6"/>
        <v>8</v>
      </c>
      <c r="K34" s="20">
        <f t="shared" si="2"/>
        <v>3202</v>
      </c>
      <c r="L34" s="12">
        <v>1021</v>
      </c>
      <c r="M34" s="12">
        <v>0</v>
      </c>
      <c r="N34" s="13">
        <v>8</v>
      </c>
      <c r="O34" s="20">
        <f t="shared" si="4"/>
        <v>1029</v>
      </c>
    </row>
    <row r="35" spans="2:15" x14ac:dyDescent="0.45">
      <c r="B35" s="7" t="s">
        <v>29</v>
      </c>
      <c r="C35" s="11">
        <v>1581</v>
      </c>
      <c r="D35" s="12">
        <v>2</v>
      </c>
      <c r="E35" s="19">
        <f t="shared" si="0"/>
        <v>1583</v>
      </c>
      <c r="F35" s="12">
        <v>1615</v>
      </c>
      <c r="G35" s="12">
        <v>7</v>
      </c>
      <c r="H35" s="19">
        <f t="shared" si="7"/>
        <v>1622</v>
      </c>
      <c r="I35" s="24">
        <f t="shared" si="5"/>
        <v>3196</v>
      </c>
      <c r="J35" s="24">
        <f t="shared" si="6"/>
        <v>9</v>
      </c>
      <c r="K35" s="20">
        <f t="shared" si="2"/>
        <v>3205</v>
      </c>
      <c r="L35" s="12">
        <v>1261</v>
      </c>
      <c r="M35" s="12">
        <v>1</v>
      </c>
      <c r="N35" s="13">
        <v>8</v>
      </c>
      <c r="O35" s="20">
        <f t="shared" si="4"/>
        <v>1270</v>
      </c>
    </row>
    <row r="36" spans="2:15" x14ac:dyDescent="0.45">
      <c r="B36" s="7" t="s">
        <v>30</v>
      </c>
      <c r="C36" s="11">
        <v>755</v>
      </c>
      <c r="D36" s="12">
        <v>4</v>
      </c>
      <c r="E36" s="19">
        <f t="shared" si="0"/>
        <v>759</v>
      </c>
      <c r="F36" s="12">
        <v>764</v>
      </c>
      <c r="G36" s="12">
        <v>5</v>
      </c>
      <c r="H36" s="19">
        <f t="shared" si="7"/>
        <v>769</v>
      </c>
      <c r="I36" s="24">
        <f t="shared" si="5"/>
        <v>1519</v>
      </c>
      <c r="J36" s="24">
        <f t="shared" si="6"/>
        <v>9</v>
      </c>
      <c r="K36" s="20">
        <f t="shared" si="2"/>
        <v>1528</v>
      </c>
      <c r="L36" s="12">
        <v>736</v>
      </c>
      <c r="M36" s="12">
        <v>2</v>
      </c>
      <c r="N36" s="13">
        <v>4</v>
      </c>
      <c r="O36" s="20">
        <f t="shared" si="4"/>
        <v>742</v>
      </c>
    </row>
    <row r="37" spans="2:15" x14ac:dyDescent="0.45">
      <c r="B37" s="7" t="s">
        <v>31</v>
      </c>
      <c r="C37" s="11">
        <v>933</v>
      </c>
      <c r="D37" s="12">
        <v>4</v>
      </c>
      <c r="E37" s="19">
        <f t="shared" si="0"/>
        <v>937</v>
      </c>
      <c r="F37" s="12">
        <v>980</v>
      </c>
      <c r="G37" s="12">
        <v>8</v>
      </c>
      <c r="H37" s="19">
        <f t="shared" si="7"/>
        <v>988</v>
      </c>
      <c r="I37" s="24">
        <f t="shared" si="5"/>
        <v>1913</v>
      </c>
      <c r="J37" s="24">
        <f t="shared" si="6"/>
        <v>12</v>
      </c>
      <c r="K37" s="20">
        <f t="shared" ref="K37:K64" si="8">I37+J37</f>
        <v>1925</v>
      </c>
      <c r="L37" s="12">
        <v>1025</v>
      </c>
      <c r="M37" s="12">
        <v>6</v>
      </c>
      <c r="N37" s="13">
        <v>3</v>
      </c>
      <c r="O37" s="20">
        <f t="shared" si="4"/>
        <v>1034</v>
      </c>
    </row>
    <row r="38" spans="2:15" x14ac:dyDescent="0.45">
      <c r="B38" s="7" t="s">
        <v>32</v>
      </c>
      <c r="C38" s="11">
        <v>594</v>
      </c>
      <c r="D38" s="12">
        <v>0</v>
      </c>
      <c r="E38" s="19">
        <f t="shared" ref="E38:E64" si="9">C38+D38</f>
        <v>594</v>
      </c>
      <c r="F38" s="12">
        <v>619</v>
      </c>
      <c r="G38" s="12">
        <v>5</v>
      </c>
      <c r="H38" s="19">
        <f t="shared" si="7"/>
        <v>624</v>
      </c>
      <c r="I38" s="24">
        <f t="shared" ref="I38:I64" si="10">C38+F38</f>
        <v>1213</v>
      </c>
      <c r="J38" s="24">
        <f t="shared" ref="J38:J64" si="11">D38+G38</f>
        <v>5</v>
      </c>
      <c r="K38" s="20">
        <f t="shared" si="8"/>
        <v>1218</v>
      </c>
      <c r="L38" s="12">
        <v>645</v>
      </c>
      <c r="M38" s="12">
        <v>1</v>
      </c>
      <c r="N38" s="13">
        <v>4</v>
      </c>
      <c r="O38" s="20">
        <f t="shared" ref="O38:O64" si="12">L38+M38+N38</f>
        <v>650</v>
      </c>
    </row>
    <row r="39" spans="2:15" x14ac:dyDescent="0.45">
      <c r="B39" s="7" t="s">
        <v>33</v>
      </c>
      <c r="C39" s="11">
        <v>9525</v>
      </c>
      <c r="D39" s="12">
        <v>15</v>
      </c>
      <c r="E39" s="19">
        <f t="shared" si="9"/>
        <v>9540</v>
      </c>
      <c r="F39" s="12">
        <v>10200</v>
      </c>
      <c r="G39" s="12">
        <v>33</v>
      </c>
      <c r="H39" s="19">
        <f t="shared" si="7"/>
        <v>10233</v>
      </c>
      <c r="I39" s="24">
        <f t="shared" si="10"/>
        <v>19725</v>
      </c>
      <c r="J39" s="24">
        <f t="shared" si="11"/>
        <v>48</v>
      </c>
      <c r="K39" s="20">
        <f t="shared" si="8"/>
        <v>19773</v>
      </c>
      <c r="L39" s="12">
        <v>7300</v>
      </c>
      <c r="M39" s="12">
        <v>25</v>
      </c>
      <c r="N39" s="13">
        <v>19</v>
      </c>
      <c r="O39" s="20">
        <f t="shared" si="12"/>
        <v>7344</v>
      </c>
    </row>
    <row r="40" spans="2:15" x14ac:dyDescent="0.45">
      <c r="B40" s="7" t="s">
        <v>34</v>
      </c>
      <c r="C40" s="11">
        <v>10118</v>
      </c>
      <c r="D40" s="12">
        <v>128</v>
      </c>
      <c r="E40" s="19">
        <f t="shared" si="9"/>
        <v>10246</v>
      </c>
      <c r="F40" s="12">
        <v>9876</v>
      </c>
      <c r="G40" s="12">
        <v>132</v>
      </c>
      <c r="H40" s="19">
        <f t="shared" si="7"/>
        <v>10008</v>
      </c>
      <c r="I40" s="24">
        <f t="shared" si="10"/>
        <v>19994</v>
      </c>
      <c r="J40" s="24">
        <f t="shared" si="11"/>
        <v>260</v>
      </c>
      <c r="K40" s="20">
        <f t="shared" si="8"/>
        <v>20254</v>
      </c>
      <c r="L40" s="12">
        <v>8145</v>
      </c>
      <c r="M40" s="12">
        <v>139</v>
      </c>
      <c r="N40" s="13">
        <v>75</v>
      </c>
      <c r="O40" s="20">
        <f t="shared" si="12"/>
        <v>8359</v>
      </c>
    </row>
    <row r="41" spans="2:15" x14ac:dyDescent="0.45">
      <c r="B41" s="7" t="s">
        <v>35</v>
      </c>
      <c r="C41" s="11">
        <v>3111</v>
      </c>
      <c r="D41" s="12">
        <v>46</v>
      </c>
      <c r="E41" s="19">
        <f t="shared" si="9"/>
        <v>3157</v>
      </c>
      <c r="F41" s="12">
        <v>3119</v>
      </c>
      <c r="G41" s="12">
        <v>82</v>
      </c>
      <c r="H41" s="19">
        <f t="shared" si="7"/>
        <v>3201</v>
      </c>
      <c r="I41" s="24">
        <f t="shared" si="10"/>
        <v>6230</v>
      </c>
      <c r="J41" s="24">
        <f t="shared" si="11"/>
        <v>128</v>
      </c>
      <c r="K41" s="20">
        <f t="shared" si="8"/>
        <v>6358</v>
      </c>
      <c r="L41" s="12">
        <v>2230</v>
      </c>
      <c r="M41" s="12">
        <v>109</v>
      </c>
      <c r="N41" s="13">
        <v>16</v>
      </c>
      <c r="O41" s="20">
        <f t="shared" si="12"/>
        <v>2355</v>
      </c>
    </row>
    <row r="42" spans="2:15" x14ac:dyDescent="0.45">
      <c r="B42" s="7" t="s">
        <v>36</v>
      </c>
      <c r="C42" s="11">
        <v>2422</v>
      </c>
      <c r="D42" s="12">
        <v>30</v>
      </c>
      <c r="E42" s="19">
        <f t="shared" si="9"/>
        <v>2452</v>
      </c>
      <c r="F42" s="12">
        <v>2533</v>
      </c>
      <c r="G42" s="12">
        <v>5</v>
      </c>
      <c r="H42" s="19">
        <f t="shared" si="7"/>
        <v>2538</v>
      </c>
      <c r="I42" s="24">
        <f t="shared" si="10"/>
        <v>4955</v>
      </c>
      <c r="J42" s="24">
        <f t="shared" si="11"/>
        <v>35</v>
      </c>
      <c r="K42" s="20">
        <f t="shared" si="8"/>
        <v>4990</v>
      </c>
      <c r="L42" s="12">
        <v>1669</v>
      </c>
      <c r="M42" s="12">
        <v>31</v>
      </c>
      <c r="N42" s="13">
        <v>4</v>
      </c>
      <c r="O42" s="20">
        <f t="shared" si="12"/>
        <v>1704</v>
      </c>
    </row>
    <row r="43" spans="2:15" x14ac:dyDescent="0.45">
      <c r="B43" s="7" t="s">
        <v>37</v>
      </c>
      <c r="C43" s="11">
        <v>8515</v>
      </c>
      <c r="D43" s="12">
        <v>99</v>
      </c>
      <c r="E43" s="19">
        <f t="shared" si="9"/>
        <v>8614</v>
      </c>
      <c r="F43" s="12">
        <v>8536</v>
      </c>
      <c r="G43" s="12">
        <v>71</v>
      </c>
      <c r="H43" s="19">
        <f t="shared" si="7"/>
        <v>8607</v>
      </c>
      <c r="I43" s="24">
        <f t="shared" si="10"/>
        <v>17051</v>
      </c>
      <c r="J43" s="24">
        <f t="shared" si="11"/>
        <v>170</v>
      </c>
      <c r="K43" s="20">
        <f t="shared" si="8"/>
        <v>17221</v>
      </c>
      <c r="L43" s="12">
        <v>6607</v>
      </c>
      <c r="M43" s="12">
        <v>105</v>
      </c>
      <c r="N43" s="13">
        <v>41</v>
      </c>
      <c r="O43" s="20">
        <f t="shared" si="12"/>
        <v>6753</v>
      </c>
    </row>
    <row r="44" spans="2:15" x14ac:dyDescent="0.45">
      <c r="B44" s="7" t="s">
        <v>38</v>
      </c>
      <c r="C44" s="11">
        <v>6735</v>
      </c>
      <c r="D44" s="12">
        <v>63</v>
      </c>
      <c r="E44" s="19">
        <f t="shared" si="9"/>
        <v>6798</v>
      </c>
      <c r="F44" s="12">
        <v>6901</v>
      </c>
      <c r="G44" s="12">
        <v>52</v>
      </c>
      <c r="H44" s="19">
        <f t="shared" si="7"/>
        <v>6953</v>
      </c>
      <c r="I44" s="24">
        <f t="shared" si="10"/>
        <v>13636</v>
      </c>
      <c r="J44" s="24">
        <f t="shared" si="11"/>
        <v>115</v>
      </c>
      <c r="K44" s="20">
        <f t="shared" si="8"/>
        <v>13751</v>
      </c>
      <c r="L44" s="12">
        <v>5001</v>
      </c>
      <c r="M44" s="12">
        <v>74</v>
      </c>
      <c r="N44" s="13">
        <v>29</v>
      </c>
      <c r="O44" s="20">
        <f t="shared" si="12"/>
        <v>5104</v>
      </c>
    </row>
    <row r="45" spans="2:15" x14ac:dyDescent="0.45">
      <c r="B45" s="7" t="s">
        <v>39</v>
      </c>
      <c r="C45" s="11">
        <v>2728</v>
      </c>
      <c r="D45" s="12">
        <v>13</v>
      </c>
      <c r="E45" s="19">
        <f t="shared" si="9"/>
        <v>2741</v>
      </c>
      <c r="F45" s="12">
        <v>2840</v>
      </c>
      <c r="G45" s="12">
        <v>18</v>
      </c>
      <c r="H45" s="19">
        <f t="shared" si="7"/>
        <v>2858</v>
      </c>
      <c r="I45" s="24">
        <f t="shared" si="10"/>
        <v>5568</v>
      </c>
      <c r="J45" s="24">
        <f t="shared" si="11"/>
        <v>31</v>
      </c>
      <c r="K45" s="20">
        <f t="shared" si="8"/>
        <v>5599</v>
      </c>
      <c r="L45" s="12">
        <v>2064</v>
      </c>
      <c r="M45" s="12">
        <v>15</v>
      </c>
      <c r="N45" s="13">
        <v>15</v>
      </c>
      <c r="O45" s="20">
        <f t="shared" si="12"/>
        <v>2094</v>
      </c>
    </row>
    <row r="46" spans="2:15" x14ac:dyDescent="0.45">
      <c r="B46" s="7" t="s">
        <v>40</v>
      </c>
      <c r="C46" s="11">
        <v>4149</v>
      </c>
      <c r="D46" s="12">
        <v>28</v>
      </c>
      <c r="E46" s="19">
        <f t="shared" si="9"/>
        <v>4177</v>
      </c>
      <c r="F46" s="12">
        <v>4224</v>
      </c>
      <c r="G46" s="12">
        <v>61</v>
      </c>
      <c r="H46" s="19">
        <f t="shared" si="7"/>
        <v>4285</v>
      </c>
      <c r="I46" s="24">
        <f t="shared" si="10"/>
        <v>8373</v>
      </c>
      <c r="J46" s="24">
        <f t="shared" si="11"/>
        <v>89</v>
      </c>
      <c r="K46" s="20">
        <f t="shared" si="8"/>
        <v>8462</v>
      </c>
      <c r="L46" s="12">
        <v>3200</v>
      </c>
      <c r="M46" s="12">
        <v>47</v>
      </c>
      <c r="N46" s="13">
        <v>37</v>
      </c>
      <c r="O46" s="20">
        <f t="shared" si="12"/>
        <v>3284</v>
      </c>
    </row>
    <row r="47" spans="2:15" x14ac:dyDescent="0.45">
      <c r="B47" s="7" t="s">
        <v>41</v>
      </c>
      <c r="C47" s="11">
        <v>1625</v>
      </c>
      <c r="D47" s="12">
        <v>0</v>
      </c>
      <c r="E47" s="19">
        <f t="shared" si="9"/>
        <v>1625</v>
      </c>
      <c r="F47" s="12">
        <v>1578</v>
      </c>
      <c r="G47" s="12">
        <v>21</v>
      </c>
      <c r="H47" s="19">
        <f t="shared" si="7"/>
        <v>1599</v>
      </c>
      <c r="I47" s="24">
        <f t="shared" si="10"/>
        <v>3203</v>
      </c>
      <c r="J47" s="24">
        <f t="shared" si="11"/>
        <v>21</v>
      </c>
      <c r="K47" s="20">
        <f t="shared" si="8"/>
        <v>3224</v>
      </c>
      <c r="L47" s="12">
        <v>1078</v>
      </c>
      <c r="M47" s="12">
        <v>14</v>
      </c>
      <c r="N47" s="13">
        <v>6</v>
      </c>
      <c r="O47" s="20">
        <f t="shared" si="12"/>
        <v>1098</v>
      </c>
    </row>
    <row r="48" spans="2:15" x14ac:dyDescent="0.45">
      <c r="B48" s="7" t="s">
        <v>42</v>
      </c>
      <c r="C48" s="11">
        <v>7229</v>
      </c>
      <c r="D48" s="12">
        <v>38</v>
      </c>
      <c r="E48" s="19">
        <f t="shared" si="9"/>
        <v>7267</v>
      </c>
      <c r="F48" s="12">
        <v>7402</v>
      </c>
      <c r="G48" s="12">
        <v>75</v>
      </c>
      <c r="H48" s="19">
        <f t="shared" si="7"/>
        <v>7477</v>
      </c>
      <c r="I48" s="24">
        <f t="shared" si="10"/>
        <v>14631</v>
      </c>
      <c r="J48" s="24">
        <f t="shared" si="11"/>
        <v>113</v>
      </c>
      <c r="K48" s="20">
        <f t="shared" si="8"/>
        <v>14744</v>
      </c>
      <c r="L48" s="12">
        <v>5563</v>
      </c>
      <c r="M48" s="12">
        <v>86</v>
      </c>
      <c r="N48" s="13">
        <v>21</v>
      </c>
      <c r="O48" s="20">
        <f t="shared" si="12"/>
        <v>5670</v>
      </c>
    </row>
    <row r="49" spans="2:15" x14ac:dyDescent="0.45">
      <c r="B49" s="7" t="s">
        <v>43</v>
      </c>
      <c r="C49" s="11">
        <v>3235</v>
      </c>
      <c r="D49" s="12">
        <v>49</v>
      </c>
      <c r="E49" s="19">
        <f t="shared" si="9"/>
        <v>3284</v>
      </c>
      <c r="F49" s="12">
        <v>3235</v>
      </c>
      <c r="G49" s="12">
        <v>27</v>
      </c>
      <c r="H49" s="19">
        <f t="shared" si="7"/>
        <v>3262</v>
      </c>
      <c r="I49" s="24">
        <f t="shared" si="10"/>
        <v>6470</v>
      </c>
      <c r="J49" s="24">
        <f t="shared" si="11"/>
        <v>76</v>
      </c>
      <c r="K49" s="20">
        <f t="shared" si="8"/>
        <v>6546</v>
      </c>
      <c r="L49" s="12">
        <v>2134</v>
      </c>
      <c r="M49" s="12">
        <v>60</v>
      </c>
      <c r="N49" s="13">
        <v>16</v>
      </c>
      <c r="O49" s="20">
        <f t="shared" si="12"/>
        <v>2210</v>
      </c>
    </row>
    <row r="50" spans="2:15" x14ac:dyDescent="0.45">
      <c r="B50" s="7" t="s">
        <v>44</v>
      </c>
      <c r="C50" s="11">
        <v>2907</v>
      </c>
      <c r="D50" s="12">
        <v>72</v>
      </c>
      <c r="E50" s="19">
        <f t="shared" si="9"/>
        <v>2979</v>
      </c>
      <c r="F50" s="12">
        <v>2867</v>
      </c>
      <c r="G50" s="12">
        <v>54</v>
      </c>
      <c r="H50" s="19">
        <f t="shared" si="7"/>
        <v>2921</v>
      </c>
      <c r="I50" s="24">
        <f t="shared" si="10"/>
        <v>5774</v>
      </c>
      <c r="J50" s="24">
        <f t="shared" si="11"/>
        <v>126</v>
      </c>
      <c r="K50" s="20">
        <f t="shared" si="8"/>
        <v>5900</v>
      </c>
      <c r="L50" s="12">
        <v>2112</v>
      </c>
      <c r="M50" s="12">
        <v>92</v>
      </c>
      <c r="N50" s="13">
        <v>19</v>
      </c>
      <c r="O50" s="20">
        <f t="shared" si="12"/>
        <v>2223</v>
      </c>
    </row>
    <row r="51" spans="2:15" x14ac:dyDescent="0.45">
      <c r="B51" s="7" t="s">
        <v>45</v>
      </c>
      <c r="C51" s="11">
        <v>3146</v>
      </c>
      <c r="D51" s="12">
        <v>5</v>
      </c>
      <c r="E51" s="19">
        <f t="shared" si="9"/>
        <v>3151</v>
      </c>
      <c r="F51" s="12">
        <v>3062</v>
      </c>
      <c r="G51" s="12">
        <v>35</v>
      </c>
      <c r="H51" s="19">
        <f t="shared" si="7"/>
        <v>3097</v>
      </c>
      <c r="I51" s="24">
        <f t="shared" si="10"/>
        <v>6208</v>
      </c>
      <c r="J51" s="24">
        <f t="shared" si="11"/>
        <v>40</v>
      </c>
      <c r="K51" s="20">
        <f t="shared" si="8"/>
        <v>6248</v>
      </c>
      <c r="L51" s="12">
        <v>2148</v>
      </c>
      <c r="M51" s="12">
        <v>14</v>
      </c>
      <c r="N51" s="13">
        <v>16</v>
      </c>
      <c r="O51" s="20">
        <f t="shared" si="12"/>
        <v>2178</v>
      </c>
    </row>
    <row r="52" spans="2:15" x14ac:dyDescent="0.45">
      <c r="B52" s="7" t="s">
        <v>46</v>
      </c>
      <c r="C52" s="11">
        <v>2472</v>
      </c>
      <c r="D52" s="12">
        <v>8</v>
      </c>
      <c r="E52" s="19">
        <f t="shared" si="9"/>
        <v>2480</v>
      </c>
      <c r="F52" s="12">
        <v>2498</v>
      </c>
      <c r="G52" s="12">
        <v>49</v>
      </c>
      <c r="H52" s="19">
        <f t="shared" si="7"/>
        <v>2547</v>
      </c>
      <c r="I52" s="24">
        <f t="shared" si="10"/>
        <v>4970</v>
      </c>
      <c r="J52" s="24">
        <f t="shared" si="11"/>
        <v>57</v>
      </c>
      <c r="K52" s="20">
        <f t="shared" si="8"/>
        <v>5027</v>
      </c>
      <c r="L52" s="12">
        <v>1678</v>
      </c>
      <c r="M52" s="12">
        <v>36</v>
      </c>
      <c r="N52" s="13">
        <v>20</v>
      </c>
      <c r="O52" s="20">
        <f t="shared" si="12"/>
        <v>1734</v>
      </c>
    </row>
    <row r="53" spans="2:15" x14ac:dyDescent="0.45">
      <c r="B53" s="7" t="s">
        <v>47</v>
      </c>
      <c r="C53" s="11">
        <v>8328</v>
      </c>
      <c r="D53" s="12">
        <v>23</v>
      </c>
      <c r="E53" s="19">
        <f t="shared" si="9"/>
        <v>8351</v>
      </c>
      <c r="F53" s="12">
        <v>8426</v>
      </c>
      <c r="G53" s="12">
        <v>39</v>
      </c>
      <c r="H53" s="19">
        <f t="shared" si="7"/>
        <v>8465</v>
      </c>
      <c r="I53" s="24">
        <f t="shared" si="10"/>
        <v>16754</v>
      </c>
      <c r="J53" s="24">
        <f t="shared" si="11"/>
        <v>62</v>
      </c>
      <c r="K53" s="20">
        <f t="shared" si="8"/>
        <v>16816</v>
      </c>
      <c r="L53" s="12">
        <v>6372</v>
      </c>
      <c r="M53" s="12">
        <v>29</v>
      </c>
      <c r="N53" s="13">
        <v>28</v>
      </c>
      <c r="O53" s="20">
        <f t="shared" si="12"/>
        <v>6429</v>
      </c>
    </row>
    <row r="54" spans="2:15" x14ac:dyDescent="0.45">
      <c r="B54" s="7" t="s">
        <v>48</v>
      </c>
      <c r="C54" s="11">
        <v>4739</v>
      </c>
      <c r="D54" s="12">
        <v>135</v>
      </c>
      <c r="E54" s="19">
        <f t="shared" si="9"/>
        <v>4874</v>
      </c>
      <c r="F54" s="12">
        <v>4881</v>
      </c>
      <c r="G54" s="12">
        <v>61</v>
      </c>
      <c r="H54" s="19">
        <f t="shared" si="7"/>
        <v>4942</v>
      </c>
      <c r="I54" s="24">
        <f t="shared" si="10"/>
        <v>9620</v>
      </c>
      <c r="J54" s="24">
        <f t="shared" si="11"/>
        <v>196</v>
      </c>
      <c r="K54" s="20">
        <f t="shared" si="8"/>
        <v>9816</v>
      </c>
      <c r="L54" s="12">
        <v>3645</v>
      </c>
      <c r="M54" s="12">
        <v>161</v>
      </c>
      <c r="N54" s="13">
        <v>21</v>
      </c>
      <c r="O54" s="20">
        <f t="shared" si="12"/>
        <v>3827</v>
      </c>
    </row>
    <row r="55" spans="2:15" x14ac:dyDescent="0.45">
      <c r="B55" s="7" t="s">
        <v>49</v>
      </c>
      <c r="C55" s="11">
        <v>2427</v>
      </c>
      <c r="D55" s="12">
        <v>32</v>
      </c>
      <c r="E55" s="19">
        <f t="shared" si="9"/>
        <v>2459</v>
      </c>
      <c r="F55" s="12">
        <v>2218</v>
      </c>
      <c r="G55" s="12">
        <v>27</v>
      </c>
      <c r="H55" s="19">
        <f t="shared" si="7"/>
        <v>2245</v>
      </c>
      <c r="I55" s="24">
        <f t="shared" si="10"/>
        <v>4645</v>
      </c>
      <c r="J55" s="24">
        <f t="shared" si="11"/>
        <v>59</v>
      </c>
      <c r="K55" s="20">
        <f t="shared" si="8"/>
        <v>4704</v>
      </c>
      <c r="L55" s="12">
        <v>2112</v>
      </c>
      <c r="M55" s="12">
        <v>39</v>
      </c>
      <c r="N55" s="13">
        <v>13</v>
      </c>
      <c r="O55" s="20">
        <f t="shared" si="12"/>
        <v>2164</v>
      </c>
    </row>
    <row r="56" spans="2:15" x14ac:dyDescent="0.45">
      <c r="B56" s="7" t="s">
        <v>50</v>
      </c>
      <c r="C56" s="11">
        <v>3421</v>
      </c>
      <c r="D56" s="12">
        <v>27</v>
      </c>
      <c r="E56" s="19">
        <f t="shared" si="9"/>
        <v>3448</v>
      </c>
      <c r="F56" s="12">
        <v>3295</v>
      </c>
      <c r="G56" s="12">
        <v>24</v>
      </c>
      <c r="H56" s="19">
        <f t="shared" si="7"/>
        <v>3319</v>
      </c>
      <c r="I56" s="24">
        <f t="shared" si="10"/>
        <v>6716</v>
      </c>
      <c r="J56" s="24">
        <f t="shared" si="11"/>
        <v>51</v>
      </c>
      <c r="K56" s="20">
        <f t="shared" si="8"/>
        <v>6767</v>
      </c>
      <c r="L56" s="12">
        <v>2959</v>
      </c>
      <c r="M56" s="12">
        <v>28</v>
      </c>
      <c r="N56" s="13">
        <v>14</v>
      </c>
      <c r="O56" s="20">
        <f t="shared" si="12"/>
        <v>3001</v>
      </c>
    </row>
    <row r="57" spans="2:15" x14ac:dyDescent="0.45">
      <c r="B57" s="7" t="s">
        <v>51</v>
      </c>
      <c r="C57" s="11">
        <v>6353</v>
      </c>
      <c r="D57" s="12">
        <v>14</v>
      </c>
      <c r="E57" s="19">
        <f t="shared" si="9"/>
        <v>6367</v>
      </c>
      <c r="F57" s="12">
        <v>5955</v>
      </c>
      <c r="G57" s="12">
        <v>52</v>
      </c>
      <c r="H57" s="19">
        <f t="shared" si="7"/>
        <v>6007</v>
      </c>
      <c r="I57" s="24">
        <f t="shared" si="10"/>
        <v>12308</v>
      </c>
      <c r="J57" s="24">
        <f t="shared" si="11"/>
        <v>66</v>
      </c>
      <c r="K57" s="20">
        <f t="shared" si="8"/>
        <v>12374</v>
      </c>
      <c r="L57" s="12">
        <v>5574</v>
      </c>
      <c r="M57" s="12">
        <v>15</v>
      </c>
      <c r="N57" s="13">
        <v>44</v>
      </c>
      <c r="O57" s="20">
        <f t="shared" si="12"/>
        <v>5633</v>
      </c>
    </row>
    <row r="58" spans="2:15" x14ac:dyDescent="0.45">
      <c r="B58" s="7" t="s">
        <v>52</v>
      </c>
      <c r="C58" s="11">
        <v>1280</v>
      </c>
      <c r="D58" s="12">
        <v>6</v>
      </c>
      <c r="E58" s="19">
        <f t="shared" si="9"/>
        <v>1286</v>
      </c>
      <c r="F58" s="12">
        <v>1202</v>
      </c>
      <c r="G58" s="12">
        <v>35</v>
      </c>
      <c r="H58" s="19">
        <f t="shared" si="7"/>
        <v>1237</v>
      </c>
      <c r="I58" s="24">
        <f t="shared" si="10"/>
        <v>2482</v>
      </c>
      <c r="J58" s="24">
        <f t="shared" si="11"/>
        <v>41</v>
      </c>
      <c r="K58" s="20">
        <f t="shared" si="8"/>
        <v>2523</v>
      </c>
      <c r="L58" s="12">
        <v>1182</v>
      </c>
      <c r="M58" s="12">
        <v>22</v>
      </c>
      <c r="N58" s="13">
        <v>17</v>
      </c>
      <c r="O58" s="20">
        <f t="shared" si="12"/>
        <v>1221</v>
      </c>
    </row>
    <row r="59" spans="2:15" x14ac:dyDescent="0.45">
      <c r="B59" s="7" t="s">
        <v>53</v>
      </c>
      <c r="C59" s="11">
        <v>5056</v>
      </c>
      <c r="D59" s="12">
        <v>11</v>
      </c>
      <c r="E59" s="19">
        <f t="shared" si="9"/>
        <v>5067</v>
      </c>
      <c r="F59" s="12">
        <v>5167</v>
      </c>
      <c r="G59" s="12">
        <v>31</v>
      </c>
      <c r="H59" s="19">
        <f t="shared" si="7"/>
        <v>5198</v>
      </c>
      <c r="I59" s="24">
        <f t="shared" si="10"/>
        <v>10223</v>
      </c>
      <c r="J59" s="24">
        <f t="shared" si="11"/>
        <v>42</v>
      </c>
      <c r="K59" s="20">
        <f t="shared" si="8"/>
        <v>10265</v>
      </c>
      <c r="L59" s="12">
        <v>3859</v>
      </c>
      <c r="M59" s="12">
        <v>7</v>
      </c>
      <c r="N59" s="13">
        <v>24</v>
      </c>
      <c r="O59" s="20">
        <f t="shared" si="12"/>
        <v>3890</v>
      </c>
    </row>
    <row r="60" spans="2:15" x14ac:dyDescent="0.45">
      <c r="B60" s="7" t="s">
        <v>54</v>
      </c>
      <c r="C60" s="11">
        <v>2777</v>
      </c>
      <c r="D60" s="12">
        <v>5</v>
      </c>
      <c r="E60" s="19">
        <f t="shared" si="9"/>
        <v>2782</v>
      </c>
      <c r="F60" s="12">
        <v>2983</v>
      </c>
      <c r="G60" s="12">
        <v>24</v>
      </c>
      <c r="H60" s="19">
        <f t="shared" si="7"/>
        <v>3007</v>
      </c>
      <c r="I60" s="24">
        <f t="shared" si="10"/>
        <v>5760</v>
      </c>
      <c r="J60" s="24">
        <f t="shared" si="11"/>
        <v>29</v>
      </c>
      <c r="K60" s="20">
        <f t="shared" si="8"/>
        <v>5789</v>
      </c>
      <c r="L60" s="12">
        <v>2197</v>
      </c>
      <c r="M60" s="12">
        <v>4</v>
      </c>
      <c r="N60" s="13">
        <v>23</v>
      </c>
      <c r="O60" s="20">
        <f t="shared" si="12"/>
        <v>2224</v>
      </c>
    </row>
    <row r="61" spans="2:15" x14ac:dyDescent="0.45">
      <c r="B61" s="7" t="s">
        <v>55</v>
      </c>
      <c r="C61" s="11">
        <v>8218</v>
      </c>
      <c r="D61" s="12">
        <v>17</v>
      </c>
      <c r="E61" s="19">
        <f t="shared" si="9"/>
        <v>8235</v>
      </c>
      <c r="F61" s="12">
        <v>8440</v>
      </c>
      <c r="G61" s="12">
        <v>43</v>
      </c>
      <c r="H61" s="19">
        <f t="shared" si="7"/>
        <v>8483</v>
      </c>
      <c r="I61" s="24">
        <f t="shared" si="10"/>
        <v>16658</v>
      </c>
      <c r="J61" s="24">
        <f t="shared" si="11"/>
        <v>60</v>
      </c>
      <c r="K61" s="20">
        <f t="shared" si="8"/>
        <v>16718</v>
      </c>
      <c r="L61" s="12">
        <v>6771</v>
      </c>
      <c r="M61" s="12">
        <v>23</v>
      </c>
      <c r="N61" s="13">
        <v>25</v>
      </c>
      <c r="O61" s="20">
        <f t="shared" si="12"/>
        <v>6819</v>
      </c>
    </row>
    <row r="62" spans="2:15" x14ac:dyDescent="0.45">
      <c r="B62" s="7" t="s">
        <v>56</v>
      </c>
      <c r="C62" s="11">
        <v>713</v>
      </c>
      <c r="D62" s="12">
        <v>3</v>
      </c>
      <c r="E62" s="19">
        <f t="shared" si="9"/>
        <v>716</v>
      </c>
      <c r="F62" s="12">
        <v>650</v>
      </c>
      <c r="G62" s="12">
        <v>7</v>
      </c>
      <c r="H62" s="19">
        <f t="shared" si="7"/>
        <v>657</v>
      </c>
      <c r="I62" s="24">
        <f t="shared" si="10"/>
        <v>1363</v>
      </c>
      <c r="J62" s="24">
        <f t="shared" si="11"/>
        <v>10</v>
      </c>
      <c r="K62" s="20">
        <f t="shared" si="8"/>
        <v>1373</v>
      </c>
      <c r="L62" s="12">
        <v>467</v>
      </c>
      <c r="M62" s="12">
        <v>3</v>
      </c>
      <c r="N62" s="13">
        <v>7</v>
      </c>
      <c r="O62" s="20">
        <f t="shared" si="12"/>
        <v>477</v>
      </c>
    </row>
    <row r="63" spans="2:15" x14ac:dyDescent="0.45">
      <c r="B63" s="7" t="s">
        <v>57</v>
      </c>
      <c r="C63" s="11">
        <v>3916</v>
      </c>
      <c r="D63" s="12">
        <v>30</v>
      </c>
      <c r="E63" s="19">
        <f t="shared" si="9"/>
        <v>3946</v>
      </c>
      <c r="F63" s="12">
        <v>3896</v>
      </c>
      <c r="G63" s="12">
        <v>19</v>
      </c>
      <c r="H63" s="19">
        <f t="shared" si="7"/>
        <v>3915</v>
      </c>
      <c r="I63" s="24">
        <f t="shared" si="10"/>
        <v>7812</v>
      </c>
      <c r="J63" s="24">
        <f t="shared" si="11"/>
        <v>49</v>
      </c>
      <c r="K63" s="20">
        <f t="shared" si="8"/>
        <v>7861</v>
      </c>
      <c r="L63" s="12">
        <v>2864</v>
      </c>
      <c r="M63" s="12">
        <v>28</v>
      </c>
      <c r="N63" s="13">
        <v>21</v>
      </c>
      <c r="O63" s="20">
        <f t="shared" si="12"/>
        <v>2913</v>
      </c>
    </row>
    <row r="64" spans="2:15" ht="18.600000000000001" thickBot="1" x14ac:dyDescent="0.5">
      <c r="B64" s="10" t="s">
        <v>58</v>
      </c>
      <c r="C64" s="14">
        <v>2616</v>
      </c>
      <c r="D64" s="15">
        <v>2</v>
      </c>
      <c r="E64" s="23">
        <f t="shared" si="9"/>
        <v>2618</v>
      </c>
      <c r="F64" s="15">
        <v>2582</v>
      </c>
      <c r="G64" s="15">
        <v>46</v>
      </c>
      <c r="H64" s="23">
        <f t="shared" si="7"/>
        <v>2628</v>
      </c>
      <c r="I64" s="25">
        <f t="shared" si="10"/>
        <v>5198</v>
      </c>
      <c r="J64" s="25">
        <f t="shared" si="11"/>
        <v>48</v>
      </c>
      <c r="K64" s="22">
        <f t="shared" si="8"/>
        <v>5246</v>
      </c>
      <c r="L64" s="15">
        <v>1793</v>
      </c>
      <c r="M64" s="15">
        <v>7</v>
      </c>
      <c r="N64" s="16">
        <v>35</v>
      </c>
      <c r="O64" s="22">
        <f t="shared" si="12"/>
        <v>1835</v>
      </c>
    </row>
    <row r="65" spans="4:4" x14ac:dyDescent="0.45">
      <c r="D65" s="4"/>
    </row>
    <row r="66" spans="4:4" x14ac:dyDescent="0.45">
      <c r="D66" s="4"/>
    </row>
  </sheetData>
  <mergeCells count="6">
    <mergeCell ref="B2:B4"/>
    <mergeCell ref="L2:O2"/>
    <mergeCell ref="C3:E3"/>
    <mergeCell ref="F3:H3"/>
    <mergeCell ref="C2:K2"/>
    <mergeCell ref="I3:K3"/>
  </mergeCells>
  <phoneticPr fontId="1"/>
  <conditionalFormatting sqref="H6:K64 H5 K5 O5:O64">
    <cfRule type="expression" dxfId="29" priority="21" stopIfTrue="1">
      <formula>ISBLANK(H5)=TRUE</formula>
    </cfRule>
    <cfRule type="expression" dxfId="28" priority="22" stopIfTrue="1">
      <formula>BP5="×"</formula>
    </cfRule>
    <cfRule type="expression" dxfId="27" priority="23" stopIfTrue="1">
      <formula>BP5="××"</formula>
    </cfRule>
    <cfRule type="expression" dxfId="26" priority="24" stopIfTrue="1">
      <formula>BP5="×××"</formula>
    </cfRule>
    <cfRule type="expression" dxfId="25" priority="25" stopIfTrue="1">
      <formula>ISBLANK(H5)=FALSE</formula>
    </cfRule>
  </conditionalFormatting>
  <conditionalFormatting sqref="C6:C64">
    <cfRule type="expression" dxfId="24" priority="16" stopIfTrue="1">
      <formula>ISBLANK(C6)=TRUE</formula>
    </cfRule>
    <cfRule type="expression" dxfId="23" priority="17" stopIfTrue="1">
      <formula>BK6="×"</formula>
    </cfRule>
    <cfRule type="expression" dxfId="22" priority="18" stopIfTrue="1">
      <formula>BK6="××"</formula>
    </cfRule>
    <cfRule type="expression" dxfId="21" priority="19" stopIfTrue="1">
      <formula>BK6="×××"</formula>
    </cfRule>
    <cfRule type="expression" dxfId="20" priority="20" stopIfTrue="1">
      <formula>ISBLANK(C6)=FALSE</formula>
    </cfRule>
  </conditionalFormatting>
  <conditionalFormatting sqref="D6:D64">
    <cfRule type="expression" dxfId="19" priority="11" stopIfTrue="1">
      <formula>ISBLANK(D6)=TRUE</formula>
    </cfRule>
    <cfRule type="expression" dxfId="18" priority="12" stopIfTrue="1">
      <formula>BL6="×"</formula>
    </cfRule>
    <cfRule type="expression" dxfId="17" priority="13" stopIfTrue="1">
      <formula>BL6="××"</formula>
    </cfRule>
    <cfRule type="expression" dxfId="16" priority="14" stopIfTrue="1">
      <formula>BL6="×××"</formula>
    </cfRule>
    <cfRule type="expression" dxfId="15" priority="15" stopIfTrue="1">
      <formula>ISBLANK(D6)=FALSE</formula>
    </cfRule>
  </conditionalFormatting>
  <conditionalFormatting sqref="F6:G64">
    <cfRule type="expression" dxfId="14" priority="6" stopIfTrue="1">
      <formula>ISBLANK(F6)=TRUE</formula>
    </cfRule>
    <cfRule type="expression" dxfId="13" priority="7" stopIfTrue="1">
      <formula>BN6="×"</formula>
    </cfRule>
    <cfRule type="expression" dxfId="12" priority="8" stopIfTrue="1">
      <formula>BN6="××"</formula>
    </cfRule>
    <cfRule type="expression" dxfId="11" priority="9" stopIfTrue="1">
      <formula>BN6="×××"</formula>
    </cfRule>
    <cfRule type="expression" dxfId="10" priority="10" stopIfTrue="1">
      <formula>ISBLANK(F6)=FALSE</formula>
    </cfRule>
  </conditionalFormatting>
  <conditionalFormatting sqref="L6:N64">
    <cfRule type="expression" dxfId="9" priority="1" stopIfTrue="1">
      <formula>ISBLANK(L6)=TRUE</formula>
    </cfRule>
    <cfRule type="expression" dxfId="8" priority="2" stopIfTrue="1">
      <formula>BT6="×"</formula>
    </cfRule>
    <cfRule type="expression" dxfId="7" priority="3" stopIfTrue="1">
      <formula>BT6="××"</formula>
    </cfRule>
    <cfRule type="expression" dxfId="6" priority="4" stopIfTrue="1">
      <formula>BT6="×××"</formula>
    </cfRule>
    <cfRule type="expression" dxfId="5" priority="5" stopIfTrue="1">
      <formula>ISBLANK(L6)=FALSE</formula>
    </cfRule>
  </conditionalFormatting>
  <conditionalFormatting sqref="E5:E64">
    <cfRule type="expression" dxfId="4" priority="26" stopIfTrue="1">
      <formula>ISBLANK(E5)=TRUE</formula>
    </cfRule>
    <cfRule type="expression" dxfId="3" priority="27" stopIfTrue="1">
      <formula>BM5="×"</formula>
    </cfRule>
    <cfRule type="expression" dxfId="2" priority="28" stopIfTrue="1">
      <formula>BM5="××"</formula>
    </cfRule>
    <cfRule type="expression" dxfId="1" priority="29" stopIfTrue="1">
      <formula>BM5="×××"</formula>
    </cfRule>
    <cfRule type="expression" dxfId="0" priority="30" stopIfTrue="1">
      <formula>ISBLANK(E5)=FALSE</formula>
    </cfRule>
  </conditionalFormatting>
  <pageMargins left="0.7" right="0.7" top="0.75" bottom="0.75" header="0.3" footer="0.3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R3.1.1住基人口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湯田 拓人</dc:creator>
  <cp:lastModifiedBy>湯田 拓人</cp:lastModifiedBy>
  <cp:lastPrinted>2021-06-24T11:16:23Z</cp:lastPrinted>
  <dcterms:created xsi:type="dcterms:W3CDTF">2021-05-27T06:16:16Z</dcterms:created>
  <dcterms:modified xsi:type="dcterms:W3CDTF">2021-08-04T03:00:17Z</dcterms:modified>
</cp:coreProperties>
</file>