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39121\Desktop\学校\2 実施要領\"/>
    </mc:Choice>
  </mc:AlternateContent>
  <bookViews>
    <workbookView xWindow="-3816" yWindow="2148" windowWidth="18312" windowHeight="6000" tabRatio="838"/>
  </bookViews>
  <sheets>
    <sheet name="①【申込書】 〆８月３１日" sheetId="2" r:id="rId1"/>
    <sheet name="①記入例" sheetId="10" r:id="rId2"/>
    <sheet name="②【福島議定書】（仮印刷用）" sheetId="1" r:id="rId3"/>
    <sheet name="②サンプル" sheetId="12" r:id="rId4"/>
    <sheet name="③【報告書】 〆１１月２７日" sheetId="4" r:id="rId5"/>
    <sheet name="③記入例" sheetId="11" r:id="rId6"/>
  </sheets>
  <definedNames>
    <definedName name="_xlnm.Print_Area" localSheetId="0">'①【申込書】 〆８月３１日'!$B$2:$I$36</definedName>
    <definedName name="_xlnm.Print_Area" localSheetId="1">①記入例!$B$2:$G$36</definedName>
    <definedName name="_xlnm.Print_Area" localSheetId="2">'②【福島議定書】（仮印刷用）'!$B$2:$L$15</definedName>
    <definedName name="_xlnm.Print_Area" localSheetId="3">②サンプル!$B$2:$L$15</definedName>
    <definedName name="_xlnm.Print_Area" localSheetId="4">'③【報告書】 〆１１月２７日'!$B$2:$I$56</definedName>
    <definedName name="_xlnm.Print_Area" localSheetId="5">③記入例!$B$2:$G$56</definedName>
  </definedNames>
  <calcPr calcId="162913"/>
</workbook>
</file>

<file path=xl/calcChain.xml><?xml version="1.0" encoding="utf-8"?>
<calcChain xmlns="http://schemas.openxmlformats.org/spreadsheetml/2006/main">
  <c r="E43" i="11" l="1"/>
  <c r="E34" i="11"/>
  <c r="E18" i="11" l="1"/>
  <c r="E17" i="11"/>
  <c r="E40" i="11"/>
  <c r="E41" i="11" s="1"/>
  <c r="E31" i="11"/>
  <c r="E32" i="11" s="1"/>
  <c r="E24" i="11"/>
  <c r="E17" i="4"/>
  <c r="E18" i="4" s="1"/>
  <c r="E9" i="4"/>
  <c r="H7" i="1"/>
  <c r="D14" i="1"/>
  <c r="E42" i="11" l="1"/>
  <c r="E44" i="11" s="1"/>
  <c r="E33" i="11"/>
  <c r="E25" i="11"/>
  <c r="E11" i="4"/>
  <c r="E10" i="4"/>
  <c r="H14" i="1"/>
  <c r="E35" i="11" l="1"/>
  <c r="E24" i="4"/>
  <c r="E25" i="4" l="1"/>
  <c r="E42" i="4"/>
  <c r="E43" i="4" s="1"/>
  <c r="E40" i="4"/>
  <c r="E41" i="4" s="1"/>
  <c r="E31" i="4"/>
  <c r="E32" i="4" s="1"/>
  <c r="E44" i="4" l="1"/>
  <c r="E33" i="4"/>
  <c r="E35" i="4" l="1"/>
  <c r="E34" i="4"/>
</calcChain>
</file>

<file path=xl/sharedStrings.xml><?xml version="1.0" encoding="utf-8"?>
<sst xmlns="http://schemas.openxmlformats.org/spreadsheetml/2006/main" count="379" uniqueCount="174">
  <si>
    <t>締結日</t>
    <rPh sb="0" eb="2">
      <t>テイケツ</t>
    </rPh>
    <rPh sb="2" eb="3">
      <t>ビ</t>
    </rPh>
    <phoneticPr fontId="1"/>
  </si>
  <si>
    <t>福 島 議 定 書</t>
    <rPh sb="0" eb="1">
      <t>フク</t>
    </rPh>
    <rPh sb="2" eb="3">
      <t>シマ</t>
    </rPh>
    <rPh sb="4" eb="5">
      <t>ギ</t>
    </rPh>
    <rPh sb="6" eb="7">
      <t>サダム</t>
    </rPh>
    <rPh sb="8" eb="9">
      <t>ショ</t>
    </rPh>
    <phoneticPr fontId="1"/>
  </si>
  <si>
    <t>園・学校名</t>
    <rPh sb="0" eb="1">
      <t>エン</t>
    </rPh>
    <rPh sb="2" eb="5">
      <t>ガッコウメイ</t>
    </rPh>
    <phoneticPr fontId="1"/>
  </si>
  <si>
    <t>学校名</t>
    <rPh sb="0" eb="2">
      <t>ガッコウ</t>
    </rPh>
    <rPh sb="2" eb="3">
      <t>メイ</t>
    </rPh>
    <phoneticPr fontId="1"/>
  </si>
  <si>
    <t>学校長名</t>
    <rPh sb="0" eb="3">
      <t>ガッコウチョウ</t>
    </rPh>
    <rPh sb="3" eb="4">
      <t>メイ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</si>
  <si>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</si>
  <si>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</si>
  <si>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担当者名</t>
    <rPh sb="0" eb="4">
      <t>タントウシャメイ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</si>
  <si>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</si>
  <si>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</si>
  <si>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学校種別１</t>
    <rPh sb="0" eb="2">
      <t>ガッコウ</t>
    </rPh>
    <rPh sb="2" eb="4">
      <t>シュベツ</t>
    </rPh>
    <phoneticPr fontId="1"/>
  </si>
  <si>
    <t>学校種別２</t>
    <rPh sb="0" eb="2">
      <t>ガッコウ</t>
    </rPh>
    <rPh sb="2" eb="4">
      <t>シュベツ</t>
    </rPh>
    <phoneticPr fontId="1"/>
  </si>
  <si>
    <t>メールアドレス</t>
    <phoneticPr fontId="1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</si>
  <si>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</si>
  <si>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合   計</t>
    <rPh sb="0" eb="1">
      <t>ア</t>
    </rPh>
    <rPh sb="4" eb="5">
      <t>ケイ</t>
    </rPh>
    <phoneticPr fontId="1"/>
  </si>
  <si>
    <t>削減割合</t>
    <rPh sb="0" eb="2">
      <t>サクゲン</t>
    </rPh>
    <rPh sb="2" eb="4">
      <t>ワリアイ</t>
    </rPh>
    <phoneticPr fontId="1"/>
  </si>
  <si>
    <t>年</t>
    <rPh sb="0" eb="1">
      <t>ネン</t>
    </rPh>
    <phoneticPr fontId="1"/>
  </si>
  <si>
    <t>％</t>
    <phoneticPr fontId="1"/>
  </si>
  <si>
    <t>人</t>
    <rPh sb="0" eb="1">
      <t>ヒト</t>
    </rPh>
    <phoneticPr fontId="1"/>
  </si>
  <si>
    <t>職員数</t>
    <rPh sb="0" eb="3">
      <t>ショクインスウ</t>
    </rPh>
    <phoneticPr fontId="1"/>
  </si>
  <si>
    <t>生徒数</t>
    <rPh sb="0" eb="3">
      <t>セイトスウ</t>
    </rPh>
    <phoneticPr fontId="1"/>
  </si>
  <si>
    <t>　９月</t>
    <rPh sb="2" eb="3">
      <t>ガツ</t>
    </rPh>
    <phoneticPr fontId="1"/>
  </si>
  <si>
    <t>１０月</t>
    <rPh sb="2" eb="3">
      <t>ガツ</t>
    </rPh>
    <phoneticPr fontId="1"/>
  </si>
  <si>
    <t>可</t>
    <rPh sb="0" eb="1">
      <t>カ</t>
    </rPh>
    <phoneticPr fontId="1"/>
  </si>
  <si>
    <t>福島市杉妻町２－１６</t>
    <rPh sb="0" eb="3">
      <t>フクシマシ</t>
    </rPh>
    <rPh sb="3" eb="6">
      <t>スギツマチョウ</t>
    </rPh>
    <phoneticPr fontId="1"/>
  </si>
  <si>
    <t>小学校</t>
    <rPh sb="0" eb="3">
      <t>ショウガッコウ</t>
    </rPh>
    <phoneticPr fontId="1"/>
  </si>
  <si>
    <t>県立</t>
    <rPh sb="0" eb="2">
      <t>ケンリツ</t>
    </rPh>
    <phoneticPr fontId="1"/>
  </si>
  <si>
    <t>幼稚園</t>
    <rPh sb="0" eb="3">
      <t>ヨウチエン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</si>
  <si>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</si>
  <si>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</si>
  <si>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</si>
  <si>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学校種別１</t>
    <rPh sb="0" eb="2">
      <t>ガッコウ</t>
    </rPh>
    <rPh sb="2" eb="4">
      <t>シュベツ</t>
    </rPh>
    <phoneticPr fontId="1"/>
  </si>
  <si>
    <t>学校種別２</t>
    <rPh sb="0" eb="2">
      <t>ガッコウ</t>
    </rPh>
    <rPh sb="2" eb="4">
      <t>シュベツ</t>
    </rPh>
    <phoneticPr fontId="1"/>
  </si>
  <si>
    <t>市町村立</t>
    <rPh sb="0" eb="3">
      <t>シチョウソン</t>
    </rPh>
    <rPh sb="3" eb="4">
      <t>リツ</t>
    </rPh>
    <phoneticPr fontId="1"/>
  </si>
  <si>
    <t>私立</t>
    <rPh sb="0" eb="2">
      <t>シリツ</t>
    </rPh>
    <phoneticPr fontId="1"/>
  </si>
  <si>
    <t>その他</t>
    <rPh sb="2" eb="3">
      <t>タ</t>
    </rPh>
    <phoneticPr fontId="1"/>
  </si>
  <si>
    <t>ＨＰ掲載</t>
    <rPh sb="2" eb="4">
      <t>ケイサイ</t>
    </rPh>
    <phoneticPr fontId="1"/>
  </si>
  <si>
    <t>国立</t>
    <rPh sb="0" eb="2">
      <t>コクリツ</t>
    </rPh>
    <phoneticPr fontId="1"/>
  </si>
  <si>
    <t>不可</t>
    <rPh sb="0" eb="2">
      <t>フカ</t>
    </rPh>
    <phoneticPr fontId="1"/>
  </si>
  <si>
    <t>可</t>
    <rPh sb="0" eb="1">
      <t>カ</t>
    </rPh>
    <phoneticPr fontId="1"/>
  </si>
  <si>
    <t>選択してください。</t>
    <rPh sb="0" eb="2">
      <t>センタク</t>
    </rPh>
    <phoneticPr fontId="1"/>
  </si>
  <si>
    <t>入力方法・留意点</t>
    <rPh sb="0" eb="2">
      <t>ニュウリョク</t>
    </rPh>
    <rPh sb="2" eb="4">
      <t>ホウホウ</t>
    </rPh>
    <rPh sb="5" eb="8">
      <t>リュウイテン</t>
    </rPh>
    <phoneticPr fontId="1"/>
  </si>
  <si>
    <t>セル右の▼をクリックし、リストから選択してください。</t>
    <rPh sb="2" eb="3">
      <t>ミギ</t>
    </rPh>
    <rPh sb="17" eb="19">
      <t>センタク</t>
    </rPh>
    <phoneticPr fontId="1"/>
  </si>
  <si>
    <t>セル右の▼をクリックし、リストから選択してください。</t>
    <rPh sb="2" eb="3">
      <t>ミギ</t>
    </rPh>
    <rPh sb="17" eb="19">
      <t>センタク</t>
    </rPh>
    <phoneticPr fontId="1"/>
  </si>
  <si>
    <t>枚</t>
    <rPh sb="0" eb="1">
      <t>マイ</t>
    </rPh>
    <phoneticPr fontId="1"/>
  </si>
  <si>
    <t>９月</t>
    <rPh sb="1" eb="2">
      <t>ガツ</t>
    </rPh>
    <phoneticPr fontId="1"/>
  </si>
  <si>
    <t>取　組　報　告　書</t>
    <rPh sb="0" eb="1">
      <t>トリ</t>
    </rPh>
    <rPh sb="2" eb="3">
      <t>クミ</t>
    </rPh>
    <rPh sb="4" eb="5">
      <t>ホウ</t>
    </rPh>
    <rPh sb="6" eb="7">
      <t>コク</t>
    </rPh>
    <rPh sb="8" eb="9">
      <t>ショ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</si>
  <si>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</si>
  <si>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★電気使用削減量</t>
    <rPh sb="1" eb="3">
      <t>デンキ</t>
    </rPh>
    <rPh sb="3" eb="5">
      <t>シヨウ</t>
    </rPh>
    <rPh sb="5" eb="8">
      <t>サクゲンリョウ</t>
    </rPh>
    <phoneticPr fontId="1"/>
  </si>
  <si>
    <t>★水道使用削減量</t>
    <rPh sb="1" eb="3">
      <t>スイドウ</t>
    </rPh>
    <rPh sb="3" eb="5">
      <t>シヨウ</t>
    </rPh>
    <rPh sb="5" eb="8">
      <t>サクゲンリョウ</t>
    </rPh>
    <phoneticPr fontId="1"/>
  </si>
  <si>
    <t>キョウセイ　タロウ</t>
  </si>
  <si>
    <t>９６０－８６７０</t>
  </si>
  <si>
    <t>カンキョウ　キョウコ</t>
  </si>
  <si>
    <t>０２４－５２１－７２４８</t>
  </si>
  <si>
    <t>０２４－５２１－７９２７</t>
  </si>
  <si>
    <t>kyousei@pref.fukushima.lg.jp</t>
  </si>
  <si>
    <t>半角英数字で入力してください。</t>
    <rPh sb="0" eb="2">
      <t>ハンカク</t>
    </rPh>
    <rPh sb="2" eb="5">
      <t>エイスウジ</t>
    </rPh>
    <rPh sb="6" eb="8">
      <t>ニュウリョク</t>
    </rPh>
    <phoneticPr fontId="1"/>
  </si>
  <si>
    <t>基準年</t>
    <rPh sb="0" eb="2">
      <t>キジュン</t>
    </rPh>
    <rPh sb="2" eb="3">
      <t>ネン</t>
    </rPh>
    <phoneticPr fontId="1"/>
  </si>
  <si>
    <t>入力不要</t>
    <phoneticPr fontId="1"/>
  </si>
  <si>
    <t>電気（水道）使用量の
増加（減少）要因</t>
    <rPh sb="0" eb="2">
      <t>デンキ</t>
    </rPh>
    <rPh sb="3" eb="5">
      <t>スイドウ</t>
    </rPh>
    <rPh sb="6" eb="9">
      <t>シヨウリョウ</t>
    </rPh>
    <rPh sb="11" eb="13">
      <t>ゾウカ</t>
    </rPh>
    <rPh sb="14" eb="16">
      <t>ゲンショウ</t>
    </rPh>
    <rPh sb="17" eb="19">
      <t>ヨウイン</t>
    </rPh>
    <phoneticPr fontId="1"/>
  </si>
  <si>
    <t>専修・専門・各種学校</t>
    <rPh sb="0" eb="2">
      <t>センシュウ</t>
    </rPh>
    <rPh sb="3" eb="5">
      <t>センモン</t>
    </rPh>
    <rPh sb="6" eb="8">
      <t>カクシュ</t>
    </rPh>
    <rPh sb="8" eb="10">
      <t>ガッコウ</t>
    </rPh>
    <phoneticPr fontId="1"/>
  </si>
  <si>
    <t>kWh</t>
    <phoneticPr fontId="1"/>
  </si>
  <si>
    <t>kWh</t>
    <phoneticPr fontId="1"/>
  </si>
  <si>
    <t>kWh</t>
    <phoneticPr fontId="1"/>
  </si>
  <si>
    <t>kWh</t>
    <phoneticPr fontId="1"/>
  </si>
  <si>
    <r>
      <t>CO</t>
    </r>
    <r>
      <rPr>
        <vertAlign val="subscript"/>
        <sz val="16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排出量</t>
    </r>
    <rPh sb="3" eb="6">
      <t>ハイシュツリョウ</t>
    </rPh>
    <phoneticPr fontId="1"/>
  </si>
  <si>
    <r>
      <t>m</t>
    </r>
    <r>
      <rPr>
        <b/>
        <vertAlign val="superscript"/>
        <sz val="15"/>
        <color theme="1"/>
        <rFont val="ＭＳ Ｐ明朝"/>
        <family val="1"/>
        <charset val="128"/>
      </rPr>
      <t>3</t>
    </r>
    <phoneticPr fontId="1"/>
  </si>
  <si>
    <t>平成２９</t>
    <rPh sb="0" eb="2">
      <t>ヘイセイ</t>
    </rPh>
    <phoneticPr fontId="1"/>
  </si>
  <si>
    <t>学校における
環境保全活動</t>
    <rPh sb="0" eb="2">
      <t>ガッコウ</t>
    </rPh>
    <rPh sb="7" eb="9">
      <t>カンキョウ</t>
    </rPh>
    <rPh sb="9" eb="11">
      <t>ホゼン</t>
    </rPh>
    <rPh sb="11" eb="13">
      <t>カツドウ</t>
    </rPh>
    <phoneticPr fontId="1"/>
  </si>
  <si>
    <t>学校における
環境教育</t>
    <rPh sb="0" eb="2">
      <t>ガッコウ</t>
    </rPh>
    <rPh sb="7" eb="9">
      <t>カンキョウ</t>
    </rPh>
    <rPh sb="9" eb="11">
      <t>キョウイク</t>
    </rPh>
    <phoneticPr fontId="1"/>
  </si>
  <si>
    <t>㎥</t>
    <phoneticPr fontId="1"/>
  </si>
  <si>
    <t>みんなでエコチャレンジ事業
応募用紙希望枚数</t>
    <rPh sb="11" eb="13">
      <t>ジギョウ</t>
    </rPh>
    <rPh sb="14" eb="16">
      <t>オウボ</t>
    </rPh>
    <rPh sb="16" eb="18">
      <t>ヨウシ</t>
    </rPh>
    <rPh sb="18" eb="20">
      <t>キボウ</t>
    </rPh>
    <rPh sb="20" eb="22">
      <t>マイスウ</t>
    </rPh>
    <phoneticPr fontId="1"/>
  </si>
  <si>
    <t>福島市立環境小学校</t>
    <rPh sb="0" eb="2">
      <t>フクシマ</t>
    </rPh>
    <rPh sb="2" eb="4">
      <t>シリツ</t>
    </rPh>
    <rPh sb="4" eb="9">
      <t>カンキョウショウガッコウ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</si>
  <si>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</si>
  <si>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３　その他</t>
    <rPh sb="4" eb="5">
      <t>タ</t>
    </rPh>
    <phoneticPr fontId="1"/>
  </si>
  <si>
    <t>平成３０</t>
    <rPh sb="0" eb="2">
      <t>ヘイセイ</t>
    </rPh>
    <phoneticPr fontId="1"/>
  </si>
  <si>
    <t>５　取組結果</t>
    <rPh sb="2" eb="4">
      <t>トリクミ</t>
    </rPh>
    <rPh sb="4" eb="6">
      <t>ケッカ</t>
    </rPh>
    <phoneticPr fontId="1"/>
  </si>
  <si>
    <t>家庭における
省エネ活動の促進</t>
    <phoneticPr fontId="1"/>
  </si>
  <si>
    <t>地域における
環境保全活動</t>
    <phoneticPr fontId="1"/>
  </si>
  <si>
    <t>学校における
気候変動への適応</t>
    <phoneticPr fontId="1"/>
  </si>
  <si>
    <r>
      <t>　　</t>
    </r>
    <r>
      <rPr>
        <sz val="18"/>
        <color theme="1"/>
        <rFont val="HG正楷書体-PRO"/>
        <family val="4"/>
        <charset val="128"/>
      </rPr>
      <t>福島県知事　様</t>
    </r>
    <rPh sb="2" eb="5">
      <t>フクシマケン</t>
    </rPh>
    <rPh sb="5" eb="7">
      <t>チジ</t>
    </rPh>
    <rPh sb="8" eb="9">
      <t>サマ</t>
    </rPh>
    <phoneticPr fontId="1"/>
  </si>
  <si>
    <t>　わたしたちは、地球温暖化防止のため、二酸化炭素排出量を減らすことを目的に、園・学校で使う電気・水道水を大切にするなど地球にやさしい取組を行い、以下の目標を達成することに努めます。</t>
    <rPh sb="8" eb="10">
      <t>チキュウ</t>
    </rPh>
    <rPh sb="10" eb="13">
      <t>オンダンカ</t>
    </rPh>
    <rPh sb="13" eb="15">
      <t>ボウシ</t>
    </rPh>
    <rPh sb="19" eb="20">
      <t>ニ</t>
    </rPh>
    <rPh sb="50" eb="51">
      <t>スイ</t>
    </rPh>
    <phoneticPr fontId="1"/>
  </si>
  <si>
    <t>％ 削減します。</t>
    <rPh sb="2" eb="4">
      <t>サクゲン</t>
    </rPh>
    <phoneticPr fontId="1"/>
  </si>
  <si>
    <t>その他独自の取組</t>
    <rPh sb="2" eb="3">
      <t>タ</t>
    </rPh>
    <rPh sb="3" eb="5">
      <t>ドクジ</t>
    </rPh>
    <rPh sb="6" eb="8">
      <t>トリクミ</t>
    </rPh>
    <phoneticPr fontId="1"/>
  </si>
  <si>
    <t>　</t>
    <phoneticPr fontId="1"/>
  </si>
  <si>
    <t>令和２年度温暖化防止にみんなで取り組む「福島議定書」事業（学校版）</t>
    <rPh sb="0" eb="2">
      <t>レイワ</t>
    </rPh>
    <rPh sb="3" eb="4">
      <t>ネン</t>
    </rPh>
    <rPh sb="4" eb="5">
      <t>ド</t>
    </rPh>
    <rPh sb="5" eb="8">
      <t>オンダンカ</t>
    </rPh>
    <rPh sb="8" eb="10">
      <t>ボウシ</t>
    </rPh>
    <rPh sb="15" eb="16">
      <t>ト</t>
    </rPh>
    <rPh sb="17" eb="18">
      <t>ク</t>
    </rPh>
    <rPh sb="20" eb="22">
      <t>フクシマ</t>
    </rPh>
    <rPh sb="22" eb="25">
      <t>ギテイショ</t>
    </rPh>
    <rPh sb="26" eb="28">
      <t>ジギョウ</t>
    </rPh>
    <rPh sb="29" eb="31">
      <t>ガッコウ</t>
    </rPh>
    <rPh sb="31" eb="32">
      <t>バン</t>
    </rPh>
    <phoneticPr fontId="1"/>
  </si>
  <si>
    <t>　⑴</t>
    <phoneticPr fontId="1"/>
  </si>
  <si>
    <t>　⑵</t>
    <phoneticPr fontId="1"/>
  </si>
  <si>
    <r>
      <t>１　令和２年９～１０月のCO₂排出削減目標　</t>
    </r>
    <r>
      <rPr>
        <sz val="12"/>
        <color theme="1"/>
        <rFont val="ＭＳ Ｐ明朝"/>
        <family val="1"/>
        <charset val="128"/>
      </rPr>
      <t>（</t>
    </r>
    <r>
      <rPr>
        <sz val="12"/>
        <color rgb="FFFF0000"/>
        <rFont val="ＭＳ Ｐ明朝"/>
        <family val="1"/>
        <charset val="128"/>
      </rPr>
      <t>必須</t>
    </r>
    <r>
      <rPr>
        <sz val="12"/>
        <color theme="1"/>
        <rFont val="ＭＳ Ｐ明朝"/>
        <family val="1"/>
        <charset val="128"/>
      </rPr>
      <t>）</t>
    </r>
    <rPh sb="2" eb="4">
      <t>レイワ</t>
    </rPh>
    <rPh sb="5" eb="6">
      <t>ネン</t>
    </rPh>
    <rPh sb="10" eb="11">
      <t>ガツ</t>
    </rPh>
    <rPh sb="15" eb="17">
      <t>ハイシュツ</t>
    </rPh>
    <rPh sb="17" eb="19">
      <t>サクゲン</t>
    </rPh>
    <rPh sb="19" eb="21">
      <t>モクヒョウ</t>
    </rPh>
    <phoneticPr fontId="1"/>
  </si>
  <si>
    <t>基準年度</t>
    <rPh sb="0" eb="2">
      <t>キジュン</t>
    </rPh>
    <rPh sb="2" eb="3">
      <t>ネン</t>
    </rPh>
    <rPh sb="3" eb="4">
      <t>ド</t>
    </rPh>
    <phoneticPr fontId="1"/>
  </si>
  <si>
    <t>令和元</t>
    <rPh sb="0" eb="2">
      <t>レイワ</t>
    </rPh>
    <rPh sb="2" eb="3">
      <t>ガン</t>
    </rPh>
    <phoneticPr fontId="1"/>
  </si>
  <si>
    <t>　⑴</t>
    <phoneticPr fontId="1"/>
  </si>
  <si>
    <t>　⑵</t>
    <phoneticPr fontId="1"/>
  </si>
  <si>
    <t>　⑺</t>
    <phoneticPr fontId="1"/>
  </si>
  <si>
    <t>　⑻</t>
    <phoneticPr fontId="1"/>
  </si>
  <si>
    <t>学校名</t>
    <phoneticPr fontId="1"/>
  </si>
  <si>
    <t>フリガナ</t>
    <phoneticPr fontId="1"/>
  </si>
  <si>
    <t>　⑷</t>
    <phoneticPr fontId="1"/>
  </si>
  <si>
    <t>　⑸</t>
    <phoneticPr fontId="1"/>
  </si>
  <si>
    <t>　⑹</t>
    <phoneticPr fontId="1"/>
  </si>
  <si>
    <t>　⑺</t>
    <phoneticPr fontId="1"/>
  </si>
  <si>
    <t>　⑿</t>
    <phoneticPr fontId="1"/>
  </si>
  <si>
    <t>　⒀</t>
    <phoneticPr fontId="1"/>
  </si>
  <si>
    <t>　⑼</t>
    <phoneticPr fontId="1"/>
  </si>
  <si>
    <t>　⑽</t>
    <phoneticPr fontId="1"/>
  </si>
  <si>
    <t>　⑾</t>
    <phoneticPr fontId="1"/>
  </si>
  <si>
    <r>
      <t>２　学校情報　</t>
    </r>
    <r>
      <rPr>
        <sz val="12"/>
        <color theme="1"/>
        <rFont val="ＭＳ Ｐ明朝"/>
        <family val="1"/>
        <charset val="128"/>
      </rPr>
      <t>（</t>
    </r>
    <r>
      <rPr>
        <sz val="12"/>
        <color rgb="FFFF0000"/>
        <rFont val="ＭＳ Ｐ明朝"/>
        <family val="1"/>
        <charset val="128"/>
      </rPr>
      <t>必須</t>
    </r>
    <r>
      <rPr>
        <sz val="12"/>
        <color theme="1"/>
        <rFont val="ＭＳ Ｐ明朝"/>
        <family val="1"/>
        <charset val="128"/>
      </rPr>
      <t>）</t>
    </r>
    <rPh sb="2" eb="4">
      <t>ガッコウ</t>
    </rPh>
    <rPh sb="4" eb="6">
      <t>ジョウホウ</t>
    </rPh>
    <phoneticPr fontId="1"/>
  </si>
  <si>
    <t>福島県生活環境部環境共生課
giteisyogakko@pref.fukushima.lg.jp</t>
    <rPh sb="0" eb="3">
      <t>フクシマケン</t>
    </rPh>
    <rPh sb="3" eb="5">
      <t>セイカツ</t>
    </rPh>
    <rPh sb="5" eb="8">
      <t>カンキョウブ</t>
    </rPh>
    <rPh sb="8" eb="10">
      <t>カンキョウ</t>
    </rPh>
    <rPh sb="10" eb="12">
      <t>キョウセイ</t>
    </rPh>
    <rPh sb="12" eb="13">
      <t>カ</t>
    </rPh>
    <phoneticPr fontId="1"/>
  </si>
  <si>
    <t>　　　　　　カンキョウ</t>
    <phoneticPr fontId="1"/>
  </si>
  <si>
    <t>共生　太郎</t>
  </si>
  <si>
    <t>環境　共子</t>
  </si>
  <si>
    <t>市立</t>
    <rPh sb="0" eb="2">
      <t>シリツリツ</t>
    </rPh>
    <phoneticPr fontId="1"/>
  </si>
  <si>
    <t>令和２年９月～１０月の二酸化炭素の削減目標</t>
    <rPh sb="0" eb="2">
      <t>レイワ</t>
    </rPh>
    <rPh sb="3" eb="4">
      <t>ネン</t>
    </rPh>
    <rPh sb="5" eb="6">
      <t>ガツ</t>
    </rPh>
    <rPh sb="9" eb="10">
      <t>ガツ</t>
    </rPh>
    <rPh sb="11" eb="14">
      <t>ニサンカ</t>
    </rPh>
    <rPh sb="14" eb="16">
      <t>タンソ</t>
    </rPh>
    <rPh sb="17" eb="19">
      <t>サクゲン</t>
    </rPh>
    <rPh sb="19" eb="21">
      <t>モクヒョウ</t>
    </rPh>
    <phoneticPr fontId="1"/>
  </si>
  <si>
    <t>年度より、</t>
    <rPh sb="0" eb="1">
      <t>ネン</t>
    </rPh>
    <rPh sb="1" eb="2">
      <t>ド</t>
    </rPh>
    <phoneticPr fontId="1"/>
  </si>
  <si>
    <t>福島市立環境小学校</t>
    <phoneticPr fontId="1"/>
  </si>
  <si>
    <t>　⑴</t>
    <phoneticPr fontId="1"/>
  </si>
  <si>
    <t>【１～４　共通】
各学校における月次管理方法がある場合は、
そちらを記入いただいて問題ありません。</t>
    <phoneticPr fontId="1"/>
  </si>
  <si>
    <t>CO₂排出量</t>
    <rPh sb="3" eb="6">
      <t>ハイシュツリョウ</t>
    </rPh>
    <phoneticPr fontId="1"/>
  </si>
  <si>
    <t>入力不要　⑴＋⑵</t>
    <phoneticPr fontId="1"/>
  </si>
  <si>
    <t>入力不要　合計×係数0.53</t>
    <phoneticPr fontId="1"/>
  </si>
  <si>
    <t>　⑴</t>
    <phoneticPr fontId="1"/>
  </si>
  <si>
    <t>入力不要　合計×係数0.54</t>
    <phoneticPr fontId="1"/>
  </si>
  <si>
    <r>
      <t>３　令和２年の電気使用量　</t>
    </r>
    <r>
      <rPr>
        <sz val="12"/>
        <color theme="1"/>
        <rFont val="ＭＳ Ｐ明朝"/>
        <family val="1"/>
        <charset val="128"/>
      </rPr>
      <t>（</t>
    </r>
    <r>
      <rPr>
        <sz val="12"/>
        <color rgb="FFFF0000"/>
        <rFont val="ＭＳ Ｐ明朝"/>
        <family val="1"/>
        <charset val="128"/>
      </rPr>
      <t>必須</t>
    </r>
    <r>
      <rPr>
        <sz val="12"/>
        <color theme="1"/>
        <rFont val="ＭＳ Ｐ明朝"/>
        <family val="1"/>
        <charset val="128"/>
      </rPr>
      <t>）</t>
    </r>
    <rPh sb="2" eb="4">
      <t>レイワ</t>
    </rPh>
    <rPh sb="5" eb="6">
      <t>ネン</t>
    </rPh>
    <rPh sb="7" eb="9">
      <t>デンキ</t>
    </rPh>
    <rPh sb="9" eb="12">
      <t>シヨウリョウ</t>
    </rPh>
    <phoneticPr fontId="1"/>
  </si>
  <si>
    <t>　⑴</t>
    <phoneticPr fontId="1"/>
  </si>
  <si>
    <t>★CO₂排出削減量</t>
    <rPh sb="4" eb="6">
      <t>ハイシュツ</t>
    </rPh>
    <rPh sb="6" eb="8">
      <t>サクゲン</t>
    </rPh>
    <rPh sb="8" eb="9">
      <t>リョウ</t>
    </rPh>
    <phoneticPr fontId="1"/>
  </si>
  <si>
    <t>　⑴</t>
    <phoneticPr fontId="1"/>
  </si>
  <si>
    <t>　⑵</t>
    <phoneticPr fontId="1"/>
  </si>
  <si>
    <t>入力不要　合計×係数0.54</t>
    <phoneticPr fontId="1"/>
  </si>
  <si>
    <t>kg-CO₂</t>
    <phoneticPr fontId="1"/>
  </si>
  <si>
    <t>kg-CO₂</t>
    <phoneticPr fontId="1"/>
  </si>
  <si>
    <t>kg-CO₂</t>
    <phoneticPr fontId="1"/>
  </si>
  <si>
    <t>kg-CO₂</t>
    <phoneticPr fontId="1"/>
  </si>
  <si>
    <r>
      <t>４　令和２年の水道使用量　</t>
    </r>
    <r>
      <rPr>
        <sz val="12"/>
        <color theme="1"/>
        <rFont val="ＭＳ Ｐ明朝"/>
        <family val="1"/>
        <charset val="128"/>
      </rPr>
      <t>（</t>
    </r>
    <r>
      <rPr>
        <sz val="12"/>
        <color rgb="FFFF0000"/>
        <rFont val="ＭＳ Ｐ明朝"/>
        <family val="1"/>
        <charset val="128"/>
      </rPr>
      <t>必須</t>
    </r>
    <r>
      <rPr>
        <sz val="12"/>
        <color theme="1"/>
        <rFont val="ＭＳ Ｐ明朝"/>
        <family val="1"/>
        <charset val="128"/>
      </rPr>
      <t>）</t>
    </r>
    <rPh sb="2" eb="4">
      <t>レイワ</t>
    </rPh>
    <rPh sb="5" eb="6">
      <t>ネン</t>
    </rPh>
    <rPh sb="7" eb="9">
      <t>スイドウ</t>
    </rPh>
    <rPh sb="9" eb="12">
      <t>シヨウリョウ</t>
    </rPh>
    <rPh sb="14" eb="16">
      <t>ヒッス</t>
    </rPh>
    <phoneticPr fontId="1"/>
  </si>
  <si>
    <t>　⑵</t>
    <phoneticPr fontId="1"/>
  </si>
  <si>
    <t>　⑶</t>
    <phoneticPr fontId="1"/>
  </si>
  <si>
    <t>　⑷</t>
    <phoneticPr fontId="1"/>
  </si>
  <si>
    <t>　⑸</t>
    <phoneticPr fontId="1"/>
  </si>
  <si>
    <t>　⑹</t>
    <phoneticPr fontId="1"/>
  </si>
  <si>
    <t>　⑻</t>
    <phoneticPr fontId="1"/>
  </si>
  <si>
    <t>　⑼</t>
    <phoneticPr fontId="1"/>
  </si>
  <si>
    <r>
      <rPr>
        <sz val="16"/>
        <rFont val="HG丸ｺﾞｼｯｸM-PRO"/>
        <family val="3"/>
        <charset val="128"/>
      </rPr>
      <t xml:space="preserve">入力方法・留意点
</t>
    </r>
    <r>
      <rPr>
        <sz val="14"/>
        <rFont val="HG丸ｺﾞｼｯｸM-PRO"/>
        <family val="3"/>
        <charset val="128"/>
      </rPr>
      <t xml:space="preserve">
</t>
    </r>
    <r>
      <rPr>
        <sz val="12"/>
        <rFont val="HG丸ｺﾞｼｯｸM-PRO"/>
        <family val="3"/>
        <charset val="128"/>
      </rPr>
      <t>※　申込内容に変更が生じた場合、</t>
    </r>
    <r>
      <rPr>
        <sz val="12"/>
        <color rgb="FFFF0000"/>
        <rFont val="HG丸ｺﾞｼｯｸM-PRO"/>
        <family val="3"/>
        <charset val="128"/>
      </rPr>
      <t>赤字</t>
    </r>
    <r>
      <rPr>
        <sz val="12"/>
        <rFont val="HG丸ｺﾞｼｯｸM-PRO"/>
        <family val="3"/>
        <charset val="128"/>
      </rPr>
      <t>で修正してください。</t>
    </r>
    <rPh sb="17" eb="19">
      <t>ヘンコウ</t>
    </rPh>
    <rPh sb="20" eb="21">
      <t>ショウ</t>
    </rPh>
    <phoneticPr fontId="1"/>
  </si>
  <si>
    <r>
      <t>節電　（</t>
    </r>
    <r>
      <rPr>
        <sz val="12"/>
        <color rgb="FFFF0000"/>
        <rFont val="ＭＳ Ｐ明朝"/>
        <family val="1"/>
        <charset val="128"/>
      </rPr>
      <t>必須</t>
    </r>
    <r>
      <rPr>
        <sz val="12"/>
        <color theme="1"/>
        <rFont val="ＭＳ Ｐ明朝"/>
        <family val="1"/>
        <charset val="128"/>
      </rPr>
      <t>）</t>
    </r>
    <rPh sb="0" eb="2">
      <t>セツデン</t>
    </rPh>
    <rPh sb="4" eb="6">
      <t>ヒッス</t>
    </rPh>
    <phoneticPr fontId="1"/>
  </si>
  <si>
    <r>
      <t>節水　（</t>
    </r>
    <r>
      <rPr>
        <sz val="12"/>
        <color rgb="FFFF0000"/>
        <rFont val="ＭＳ Ｐ明朝"/>
        <family val="1"/>
        <charset val="128"/>
      </rPr>
      <t>必須</t>
    </r>
    <r>
      <rPr>
        <sz val="12"/>
        <color theme="1"/>
        <rFont val="ＭＳ Ｐ明朝"/>
        <family val="1"/>
        <charset val="128"/>
      </rPr>
      <t>）</t>
    </r>
    <rPh sb="0" eb="2">
      <t>セッスイ</t>
    </rPh>
    <rPh sb="4" eb="6">
      <t>ヒッス</t>
    </rPh>
    <phoneticPr fontId="1"/>
  </si>
  <si>
    <t>使用量が大幅に増減した場合、
明らかな要因があれば記入してください。</t>
    <phoneticPr fontId="1"/>
  </si>
  <si>
    <t>送付先</t>
    <rPh sb="0" eb="2">
      <t>ソウフ</t>
    </rPh>
    <rPh sb="2" eb="3">
      <t>サキ</t>
    </rPh>
    <phoneticPr fontId="1"/>
  </si>
  <si>
    <r>
      <rPr>
        <sz val="18"/>
        <color rgb="FFFF0000"/>
        <rFont val="ＭＳ Ｐ明朝"/>
        <family val="1"/>
        <charset val="128"/>
      </rPr>
      <t>提出期日　：</t>
    </r>
    <r>
      <rPr>
        <b/>
        <sz val="18"/>
        <color rgb="FFFF0000"/>
        <rFont val="ＭＳ Ｐ明朝"/>
        <family val="1"/>
        <charset val="128"/>
      </rPr>
      <t>　令和２年８月３１日（月）</t>
    </r>
    <rPh sb="0" eb="2">
      <t>テイシュツ</t>
    </rPh>
    <rPh sb="2" eb="4">
      <t>キジツ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ゲツ</t>
    </rPh>
    <phoneticPr fontId="1"/>
  </si>
  <si>
    <t>正式名称を入力してください。</t>
    <phoneticPr fontId="1"/>
  </si>
  <si>
    <t>　⑶</t>
    <phoneticPr fontId="1"/>
  </si>
  <si>
    <t>　⑷</t>
    <phoneticPr fontId="1"/>
  </si>
  <si>
    <t>県ホームページ掲載
（学校名）</t>
    <rPh sb="0" eb="1">
      <t>ケン</t>
    </rPh>
    <rPh sb="7" eb="9">
      <t>ケイサイ</t>
    </rPh>
    <rPh sb="11" eb="14">
      <t>ガッコウメイ</t>
    </rPh>
    <phoneticPr fontId="1"/>
  </si>
  <si>
    <t>　家庭における省エネ活動を促進するため、「みんなでエコチャレンジ事業」への参加者を募集しています。
　児童・生徒及び教職員の皆様へ応募用紙を配布いただきたいので、希望枚数を記入してください。後日、送付いたします。</t>
    <rPh sb="1" eb="3">
      <t>カテイ</t>
    </rPh>
    <rPh sb="7" eb="8">
      <t>ショウ</t>
    </rPh>
    <rPh sb="10" eb="12">
      <t>カツドウ</t>
    </rPh>
    <rPh sb="13" eb="15">
      <t>ソクシン</t>
    </rPh>
    <rPh sb="37" eb="40">
      <t>サンカシャ</t>
    </rPh>
    <rPh sb="41" eb="43">
      <t>ボシュウ</t>
    </rPh>
    <rPh sb="51" eb="53">
      <t>ジドウ</t>
    </rPh>
    <rPh sb="54" eb="56">
      <t>セイト</t>
    </rPh>
    <rPh sb="56" eb="57">
      <t>オヨ</t>
    </rPh>
    <rPh sb="58" eb="61">
      <t>キョウショクイン</t>
    </rPh>
    <rPh sb="62" eb="64">
      <t>ミナサマ</t>
    </rPh>
    <rPh sb="65" eb="67">
      <t>オウボ</t>
    </rPh>
    <rPh sb="67" eb="69">
      <t>ヨウシ</t>
    </rPh>
    <rPh sb="70" eb="72">
      <t>ハイフ</t>
    </rPh>
    <rPh sb="81" eb="83">
      <t>キボウ</t>
    </rPh>
    <rPh sb="83" eb="85">
      <t>マイスウ</t>
    </rPh>
    <rPh sb="86" eb="88">
      <t>キニュウ</t>
    </rPh>
    <rPh sb="95" eb="97">
      <t>ゴジツ</t>
    </rPh>
    <rPh sb="98" eb="100">
      <t>ソウフ</t>
    </rPh>
    <phoneticPr fontId="1"/>
  </si>
  <si>
    <t>　⑵</t>
    <phoneticPr fontId="1"/>
  </si>
  <si>
    <t>　⑶</t>
    <phoneticPr fontId="1"/>
  </si>
  <si>
    <t>令和２年度温暖化防止にみんなで取り組む</t>
    <rPh sb="0" eb="2">
      <t>レイワ</t>
    </rPh>
    <rPh sb="3" eb="4">
      <t>ネン</t>
    </rPh>
    <rPh sb="4" eb="5">
      <t>ド</t>
    </rPh>
    <rPh sb="5" eb="8">
      <t>オンダンカ</t>
    </rPh>
    <rPh sb="8" eb="10">
      <t>ボウシ</t>
    </rPh>
    <rPh sb="15" eb="16">
      <t>ト</t>
    </rPh>
    <rPh sb="17" eb="18">
      <t>ク</t>
    </rPh>
    <phoneticPr fontId="1"/>
  </si>
  <si>
    <r>
      <rPr>
        <sz val="18"/>
        <color rgb="FFFF0000"/>
        <rFont val="ＭＳ Ｐ明朝"/>
        <family val="1"/>
        <charset val="128"/>
      </rPr>
      <t>提出期日　：</t>
    </r>
    <r>
      <rPr>
        <b/>
        <sz val="18"/>
        <color rgb="FFFF0000"/>
        <rFont val="ＭＳ Ｐ明朝"/>
        <family val="1"/>
        <charset val="128"/>
      </rPr>
      <t>　令和２年１１月２７日（金）</t>
    </r>
    <rPh sb="0" eb="2">
      <t>テイシュツ</t>
    </rPh>
    <rPh sb="2" eb="4">
      <t>キジツ</t>
    </rPh>
    <rPh sb="7" eb="9">
      <t>レイワ</t>
    </rPh>
    <rPh sb="10" eb="11">
      <t>ネン</t>
    </rPh>
    <rPh sb="13" eb="14">
      <t>ガツ</t>
    </rPh>
    <rPh sb="16" eb="17">
      <t>ニチ</t>
    </rPh>
    <rPh sb="18" eb="19">
      <t>キン</t>
    </rPh>
    <phoneticPr fontId="1"/>
  </si>
  <si>
    <t>・教室を出る時は、日直が消灯確認を行い、節電に努めた
・環境委員会で独自の節電ポスターを作成し、教室や廊下に掲
示した</t>
    <rPh sb="1" eb="3">
      <t>キョウシツ</t>
    </rPh>
    <rPh sb="4" eb="5">
      <t>デ</t>
    </rPh>
    <rPh sb="6" eb="7">
      <t>トキ</t>
    </rPh>
    <rPh sb="9" eb="11">
      <t>ニッチョク</t>
    </rPh>
    <rPh sb="12" eb="14">
      <t>ショウトウ</t>
    </rPh>
    <rPh sb="14" eb="16">
      <t>カクニン</t>
    </rPh>
    <rPh sb="17" eb="18">
      <t>オコナ</t>
    </rPh>
    <rPh sb="20" eb="22">
      <t>セツデン</t>
    </rPh>
    <rPh sb="23" eb="24">
      <t>ツト</t>
    </rPh>
    <rPh sb="28" eb="30">
      <t>カンキョウ</t>
    </rPh>
    <rPh sb="30" eb="33">
      <t>イインカイ</t>
    </rPh>
    <rPh sb="34" eb="36">
      <t>ドクジ</t>
    </rPh>
    <rPh sb="37" eb="39">
      <t>セツデン</t>
    </rPh>
    <rPh sb="44" eb="46">
      <t>サクセイ</t>
    </rPh>
    <rPh sb="48" eb="50">
      <t>キョウシツ</t>
    </rPh>
    <rPh sb="51" eb="53">
      <t>ロウカ</t>
    </rPh>
    <rPh sb="54" eb="55">
      <t>ケイ</t>
    </rPh>
    <rPh sb="56" eb="57">
      <t>シメ</t>
    </rPh>
    <phoneticPr fontId="1"/>
  </si>
  <si>
    <t>・歯みがきや手洗いの時に、こまめに蛇口を閉めることを徹底した
・環境委員会で独自の節水ポスターを作成し、トイレや手洗場に
掲示した</t>
    <rPh sb="1" eb="2">
      <t>ハ</t>
    </rPh>
    <rPh sb="6" eb="8">
      <t>テアラ</t>
    </rPh>
    <rPh sb="10" eb="11">
      <t>トキ</t>
    </rPh>
    <rPh sb="17" eb="19">
      <t>ジャグチ</t>
    </rPh>
    <rPh sb="20" eb="21">
      <t>シ</t>
    </rPh>
    <rPh sb="26" eb="28">
      <t>テッテイ</t>
    </rPh>
    <rPh sb="32" eb="34">
      <t>カンキョウ</t>
    </rPh>
    <rPh sb="34" eb="37">
      <t>イインカイ</t>
    </rPh>
    <rPh sb="38" eb="40">
      <t>ドクジ</t>
    </rPh>
    <rPh sb="41" eb="43">
      <t>セッスイ</t>
    </rPh>
    <rPh sb="48" eb="50">
      <t>サクセイ</t>
    </rPh>
    <rPh sb="56" eb="58">
      <t>テアラ</t>
    </rPh>
    <rPh sb="58" eb="59">
      <t>バ</t>
    </rPh>
    <rPh sb="61" eb="63">
      <t>ケイジ</t>
    </rPh>
    <phoneticPr fontId="1"/>
  </si>
  <si>
    <t>・清掃の際、ゴミ箱の分別チェックを行い、徹底した
・配布物や学習プリントに裏紙を利用した</t>
    <rPh sb="1" eb="3">
      <t>セイソウ</t>
    </rPh>
    <rPh sb="4" eb="5">
      <t>サイ</t>
    </rPh>
    <rPh sb="8" eb="9">
      <t>バコ</t>
    </rPh>
    <rPh sb="10" eb="12">
      <t>ブンベツ</t>
    </rPh>
    <rPh sb="17" eb="18">
      <t>オコナ</t>
    </rPh>
    <rPh sb="20" eb="22">
      <t>テッテイ</t>
    </rPh>
    <rPh sb="26" eb="29">
      <t>ハイフブツ</t>
    </rPh>
    <rPh sb="30" eb="32">
      <t>ガクシュウ</t>
    </rPh>
    <rPh sb="37" eb="39">
      <t>ウラガミ</t>
    </rPh>
    <rPh sb="40" eb="42">
      <t>リヨウ</t>
    </rPh>
    <phoneticPr fontId="1"/>
  </si>
  <si>
    <t>・緑のカーテンを育成、設置し、節電と景観の向上につとめた
・学校周辺の自然探索をし、里山と生物の関わりについて学んだ
・風力発電の現場を見学し、再生可能エネルギーの仕組と電力需要・供給について学んだ</t>
    <rPh sb="1" eb="2">
      <t>ミドリ</t>
    </rPh>
    <rPh sb="8" eb="10">
      <t>イクセイ</t>
    </rPh>
    <rPh sb="11" eb="13">
      <t>セッチ</t>
    </rPh>
    <rPh sb="15" eb="17">
      <t>セツデン</t>
    </rPh>
    <rPh sb="18" eb="20">
      <t>ケイカン</t>
    </rPh>
    <rPh sb="21" eb="23">
      <t>コウジョウ</t>
    </rPh>
    <rPh sb="30" eb="32">
      <t>ガッコウ</t>
    </rPh>
    <rPh sb="32" eb="34">
      <t>シュウヘン</t>
    </rPh>
    <rPh sb="35" eb="37">
      <t>シゼン</t>
    </rPh>
    <rPh sb="37" eb="39">
      <t>タンサク</t>
    </rPh>
    <rPh sb="42" eb="44">
      <t>サトヤマ</t>
    </rPh>
    <rPh sb="45" eb="47">
      <t>セイブツ</t>
    </rPh>
    <rPh sb="48" eb="49">
      <t>カカ</t>
    </rPh>
    <rPh sb="55" eb="56">
      <t>マナ</t>
    </rPh>
    <rPh sb="60" eb="62">
      <t>フウリョク</t>
    </rPh>
    <rPh sb="62" eb="64">
      <t>ハツデン</t>
    </rPh>
    <rPh sb="65" eb="67">
      <t>ゲンバ</t>
    </rPh>
    <rPh sb="68" eb="70">
      <t>ケンガク</t>
    </rPh>
    <rPh sb="72" eb="74">
      <t>サイセイ</t>
    </rPh>
    <rPh sb="74" eb="76">
      <t>カノウ</t>
    </rPh>
    <rPh sb="82" eb="84">
      <t>シク</t>
    </rPh>
    <rPh sb="85" eb="87">
      <t>デンリョク</t>
    </rPh>
    <rPh sb="87" eb="89">
      <t>ジュヨウ</t>
    </rPh>
    <rPh sb="90" eb="92">
      <t>キョウキュウ</t>
    </rPh>
    <rPh sb="96" eb="97">
      <t>マナ</t>
    </rPh>
    <phoneticPr fontId="1"/>
  </si>
  <si>
    <t>・注意喚起のための熱中症情報の掲示を行った
・チェック表を用いた運動前の体調管理を行った
・風水害時の避難経路の確認を行い、生徒・教職員の安全確保に努めた</t>
    <rPh sb="18" eb="19">
      <t>オコナ</t>
    </rPh>
    <rPh sb="41" eb="42">
      <t>オコナ</t>
    </rPh>
    <phoneticPr fontId="1"/>
  </si>
  <si>
    <t xml:space="preserve">・地域の廃品回収で再利用可能なゴミの分別作業に協力した
・地域と連携し、●駅や公共施設の清掃と花壇作りを行った
</t>
    <rPh sb="29" eb="31">
      <t>チイキ</t>
    </rPh>
    <rPh sb="32" eb="34">
      <t>レンケイ</t>
    </rPh>
    <rPh sb="37" eb="38">
      <t>エキ</t>
    </rPh>
    <rPh sb="39" eb="41">
      <t>コウキョウ</t>
    </rPh>
    <rPh sb="41" eb="43">
      <t>シセツ</t>
    </rPh>
    <rPh sb="44" eb="46">
      <t>セイソウ</t>
    </rPh>
    <rPh sb="47" eb="49">
      <t>カダン</t>
    </rPh>
    <rPh sb="49" eb="50">
      <t>ヅク</t>
    </rPh>
    <rPh sb="52" eb="53">
      <t>オコナ</t>
    </rPh>
    <phoneticPr fontId="1"/>
  </si>
  <si>
    <t>・全生徒・教職員にみんなでエコチャレンジ応募用紙を配布し、家庭での省エネ活動を呼びかけた
・家庭科でマイバッグを作成し、買物の際に利用するよう呼びかけた</t>
    <rPh sb="20" eb="22">
      <t>オウボ</t>
    </rPh>
    <rPh sb="22" eb="24">
      <t>ヨウシ</t>
    </rPh>
    <rPh sb="25" eb="27">
      <t>ハイフ</t>
    </rPh>
    <rPh sb="29" eb="31">
      <t>カテイ</t>
    </rPh>
    <rPh sb="33" eb="34">
      <t>ショウ</t>
    </rPh>
    <rPh sb="36" eb="38">
      <t>カツドウ</t>
    </rPh>
    <rPh sb="39" eb="40">
      <t>ヨ</t>
    </rPh>
    <phoneticPr fontId="1"/>
  </si>
  <si>
    <t>・マイ箸、マイボトルの利用を推奨し、ゴミの削減や資源の大切さについて呼びかけた
・教職員に対し、自転車・徒歩通勤を呼びかけた</t>
    <rPh sb="3" eb="4">
      <t>ハシ</t>
    </rPh>
    <rPh sb="11" eb="13">
      <t>リヨウ</t>
    </rPh>
    <rPh sb="14" eb="16">
      <t>スイショウ</t>
    </rPh>
    <rPh sb="21" eb="23">
      <t>サクゲン</t>
    </rPh>
    <rPh sb="24" eb="26">
      <t>シゲン</t>
    </rPh>
    <rPh sb="27" eb="29">
      <t>タイセツ</t>
    </rPh>
    <rPh sb="34" eb="35">
      <t>ヨ</t>
    </rPh>
    <rPh sb="41" eb="44">
      <t>キョウショクイン</t>
    </rPh>
    <rPh sb="45" eb="46">
      <t>タイ</t>
    </rPh>
    <rPh sb="48" eb="51">
      <t>ジテンシャ</t>
    </rPh>
    <rPh sb="52" eb="54">
      <t>トホ</t>
    </rPh>
    <rPh sb="54" eb="56">
      <t>ツウキン</t>
    </rPh>
    <rPh sb="57" eb="58">
      <t>ヨ</t>
    </rPh>
    <phoneticPr fontId="1"/>
  </si>
  <si>
    <t>・本年5月に教室にエアコンが設置されたため、電気使用量が増加した
・本年6月からプレハブ校舎での生活となり、構造上扇風機の使用時間が増加したため、電気使用量が増加した</t>
    <rPh sb="1" eb="3">
      <t>ホンネン</t>
    </rPh>
    <rPh sb="4" eb="5">
      <t>ガツ</t>
    </rPh>
    <rPh sb="6" eb="8">
      <t>キョウシツ</t>
    </rPh>
    <rPh sb="14" eb="16">
      <t>セッチ</t>
    </rPh>
    <rPh sb="22" eb="24">
      <t>デンキ</t>
    </rPh>
    <rPh sb="24" eb="27">
      <t>シヨウリョウ</t>
    </rPh>
    <rPh sb="28" eb="30">
      <t>ゾウカ</t>
    </rPh>
    <rPh sb="34" eb="36">
      <t>ホンネン</t>
    </rPh>
    <rPh sb="37" eb="38">
      <t>ガツ</t>
    </rPh>
    <rPh sb="44" eb="46">
      <t>コウシャ</t>
    </rPh>
    <rPh sb="48" eb="50">
      <t>セイカツ</t>
    </rPh>
    <rPh sb="54" eb="57">
      <t>コウゾウジョウ</t>
    </rPh>
    <rPh sb="57" eb="60">
      <t>センプウキ</t>
    </rPh>
    <rPh sb="61" eb="63">
      <t>シヨウ</t>
    </rPh>
    <rPh sb="63" eb="65">
      <t>ジカン</t>
    </rPh>
    <rPh sb="66" eb="68">
      <t>ゾウカ</t>
    </rPh>
    <rPh sb="73" eb="75">
      <t>デンキ</t>
    </rPh>
    <rPh sb="75" eb="78">
      <t>シヨウリョウ</t>
    </rPh>
    <rPh sb="79" eb="81">
      <t>ゾウカ</t>
    </rPh>
    <phoneticPr fontId="1"/>
  </si>
  <si>
    <t>CO₂排出量を比較する基準年を設定します。
セル右の▼をクリックし、リストから選択してください。</t>
    <rPh sb="3" eb="5">
      <t>ハイシュツ</t>
    </rPh>
    <rPh sb="5" eb="6">
      <t>リョウ</t>
    </rPh>
    <rPh sb="7" eb="9">
      <t>ヒカク</t>
    </rPh>
    <rPh sb="11" eb="13">
      <t>キジュン</t>
    </rPh>
    <rPh sb="13" eb="14">
      <t>ネン</t>
    </rPh>
    <rPh sb="15" eb="17">
      <t>セッテイ</t>
    </rPh>
    <phoneticPr fontId="1"/>
  </si>
  <si>
    <t>０以上の整数を入力してください。
　例　２％削減したい場合　⇒　２
※　CO₂排出量が基準より上回らないとする場合は「０」</t>
    <rPh sb="1" eb="3">
      <t>イジョウ</t>
    </rPh>
    <rPh sb="4" eb="6">
      <t>セイスウ</t>
    </rPh>
    <rPh sb="7" eb="9">
      <t>ニュウリョク</t>
    </rPh>
    <rPh sb="18" eb="19">
      <t>レイ</t>
    </rPh>
    <rPh sb="22" eb="24">
      <t>サクゲン</t>
    </rPh>
    <rPh sb="27" eb="29">
      <t>バアイ</t>
    </rPh>
    <rPh sb="39" eb="41">
      <t>ハイシュツ</t>
    </rPh>
    <rPh sb="41" eb="42">
      <t>リョウ</t>
    </rPh>
    <rPh sb="43" eb="45">
      <t>キジュン</t>
    </rPh>
    <rPh sb="47" eb="49">
      <t>ウワマワ</t>
    </rPh>
    <rPh sb="55" eb="57">
      <t>バアイ</t>
    </rPh>
    <phoneticPr fontId="1"/>
  </si>
  <si>
    <r>
      <t>１　基準年の電気使用量　（</t>
    </r>
    <r>
      <rPr>
        <sz val="12"/>
        <color rgb="FFFF0000"/>
        <rFont val="ＭＳ Ｐ明朝"/>
        <family val="1"/>
        <charset val="128"/>
      </rPr>
      <t>必須</t>
    </r>
    <r>
      <rPr>
        <b/>
        <sz val="12"/>
        <color theme="1"/>
        <rFont val="ＭＳ Ｐ明朝"/>
        <family val="1"/>
        <charset val="128"/>
      </rPr>
      <t>）</t>
    </r>
    <rPh sb="2" eb="4">
      <t>キジュン</t>
    </rPh>
    <rPh sb="4" eb="5">
      <t>ネン</t>
    </rPh>
    <rPh sb="6" eb="8">
      <t>デンキ</t>
    </rPh>
    <rPh sb="8" eb="11">
      <t>シヨウリョウ</t>
    </rPh>
    <phoneticPr fontId="1"/>
  </si>
  <si>
    <r>
      <t>２　基準年の水道使用量　（</t>
    </r>
    <r>
      <rPr>
        <sz val="12"/>
        <color rgb="FFFF0000"/>
        <rFont val="ＭＳ Ｐ明朝"/>
        <family val="1"/>
        <charset val="128"/>
      </rPr>
      <t>必須</t>
    </r>
    <r>
      <rPr>
        <b/>
        <sz val="12"/>
        <color theme="1"/>
        <rFont val="ＭＳ Ｐ明朝"/>
        <family val="1"/>
        <charset val="128"/>
      </rPr>
      <t>）</t>
    </r>
    <rPh sb="2" eb="4">
      <t>キジュン</t>
    </rPh>
    <rPh sb="4" eb="5">
      <t>ネン</t>
    </rPh>
    <rPh sb="6" eb="8">
      <t>スイドウ</t>
    </rPh>
    <rPh sb="8" eb="11">
      <t>シヨウリョウ</t>
    </rPh>
    <phoneticPr fontId="1"/>
  </si>
  <si>
    <t>基準年の９月・１０月分の「電気使用量のお知らせ」に記載されている使用量を転記してください。</t>
    <phoneticPr fontId="1"/>
  </si>
  <si>
    <r>
      <t xml:space="preserve">基準年の９月・１０月分が含まれた「水道使用量のお知らせ」に記載されている使用量を転記してください。
</t>
    </r>
    <r>
      <rPr>
        <b/>
        <sz val="12"/>
        <rFont val="HG丸ｺﾞｼｯｸM-PRO"/>
        <family val="3"/>
        <charset val="128"/>
      </rPr>
      <t>※　２ヶ月分のお知らせとなっている場合は、按分して四捨五
　入した整数を記入してください。</t>
    </r>
    <rPh sb="9" eb="10">
      <t>ガツ</t>
    </rPh>
    <phoneticPr fontId="1"/>
  </si>
  <si>
    <t>令和２年９月・１０月分の「電気使用量のお知らせ」に記載されている使用量を転記してください。</t>
    <rPh sb="0" eb="2">
      <t>レイワ</t>
    </rPh>
    <rPh sb="3" eb="4">
      <t>ネン</t>
    </rPh>
    <rPh sb="9" eb="10">
      <t>ガツ</t>
    </rPh>
    <phoneticPr fontId="1"/>
  </si>
  <si>
    <r>
      <t xml:space="preserve">令和２年９月・１０月分が含まれた「水道使用量のお知らせ」に記載されている使用量を転記してください。
</t>
    </r>
    <r>
      <rPr>
        <b/>
        <sz val="12"/>
        <rFont val="HG丸ｺﾞｼｯｸM-PRO"/>
        <family val="3"/>
        <charset val="128"/>
      </rPr>
      <t>※　２ヶ月分のお知らせとなっている場合は、按分して四捨五
　入した整数を記入してください。</t>
    </r>
    <rPh sb="0" eb="2">
      <t>レイワ</t>
    </rPh>
    <rPh sb="3" eb="4">
      <t>ネン</t>
    </rPh>
    <rPh sb="9" eb="10">
      <t>ガツ</t>
    </rPh>
    <rPh sb="12" eb="13">
      <t>フク</t>
    </rPh>
    <rPh sb="17" eb="19">
      <t>スイドウ</t>
    </rPh>
    <rPh sb="19" eb="22">
      <t>シヨウリョウ</t>
    </rPh>
    <rPh sb="24" eb="25">
      <t>シ</t>
    </rPh>
    <rPh sb="54" eb="55">
      <t>ゲツ</t>
    </rPh>
    <rPh sb="55" eb="56">
      <t>ブン</t>
    </rPh>
    <rPh sb="58" eb="59">
      <t>シ</t>
    </rPh>
    <rPh sb="67" eb="69">
      <t>バアイ</t>
    </rPh>
    <rPh sb="71" eb="73">
      <t>アンブン</t>
    </rPh>
    <rPh sb="75" eb="76">
      <t>ヨン</t>
    </rPh>
    <rPh sb="76" eb="77">
      <t>シャ</t>
    </rPh>
    <rPh sb="77" eb="78">
      <t>イ</t>
    </rPh>
    <rPh sb="80" eb="81">
      <t>ニュウ</t>
    </rPh>
    <rPh sb="83" eb="84">
      <t>ヒトシ</t>
    </rPh>
    <rPh sb="84" eb="85">
      <t>カズ</t>
    </rPh>
    <rPh sb="86" eb="88">
      <t>キニュウ</t>
    </rPh>
    <phoneticPr fontId="1"/>
  </si>
  <si>
    <r>
      <t>◆　</t>
    </r>
    <r>
      <rPr>
        <u/>
        <sz val="12"/>
        <rFont val="HG丸ｺﾞｼｯｸM-PRO"/>
        <family val="3"/>
        <charset val="128"/>
      </rPr>
      <t>審査の参考とします</t>
    </r>
    <r>
      <rPr>
        <sz val="12"/>
        <rFont val="HG丸ｺﾞｼｯｸM-PRO"/>
        <family val="3"/>
        <charset val="128"/>
      </rPr>
      <t>ので、なるべく詳細に記入してください。
◆　日頃行っていることでも、可能な限り記入してください。
♦　</t>
    </r>
    <r>
      <rPr>
        <u/>
        <sz val="12"/>
        <rFont val="HG丸ｺﾞｼｯｸM-PRO"/>
        <family val="3"/>
        <charset val="128"/>
      </rPr>
      <t>今年度から実施した取組がある場合</t>
    </r>
    <r>
      <rPr>
        <sz val="12"/>
        <rFont val="HG丸ｺﾞｼｯｸM-PRO"/>
        <family val="3"/>
        <charset val="128"/>
      </rPr>
      <t>、</t>
    </r>
    <r>
      <rPr>
        <u/>
        <sz val="12"/>
        <rFont val="HG丸ｺﾞｼｯｸM-PRO"/>
        <family val="3"/>
        <charset val="128"/>
      </rPr>
      <t>下線等</t>
    </r>
    <r>
      <rPr>
        <sz val="12"/>
        <rFont val="HG丸ｺﾞｼｯｸM-PRO"/>
        <family val="3"/>
        <charset val="128"/>
      </rPr>
      <t>区別がつくように
　してください。
♦　</t>
    </r>
    <r>
      <rPr>
        <b/>
        <sz val="12"/>
        <rFont val="HG丸ｺﾞｼｯｸM-PRO"/>
        <family val="3"/>
        <charset val="128"/>
      </rPr>
      <t>写真等、取組内容が分かる資料がある場合、</t>
    </r>
    <r>
      <rPr>
        <b/>
        <u/>
        <sz val="12"/>
        <rFont val="HG丸ｺﾞｼｯｸM-PRO"/>
        <family val="3"/>
        <charset val="128"/>
      </rPr>
      <t xml:space="preserve">審査の参考と
</t>
    </r>
    <r>
      <rPr>
        <b/>
        <sz val="12"/>
        <rFont val="HG丸ｺﾞｼｯｸM-PRO"/>
        <family val="3"/>
        <charset val="128"/>
      </rPr>
      <t>　</t>
    </r>
    <r>
      <rPr>
        <b/>
        <u/>
        <sz val="12"/>
        <rFont val="HG丸ｺﾞｼｯｸM-PRO"/>
        <family val="3"/>
        <charset val="128"/>
      </rPr>
      <t>します</t>
    </r>
    <r>
      <rPr>
        <b/>
        <sz val="12"/>
        <rFont val="HG丸ｺﾞｼｯｸM-PRO"/>
        <family val="3"/>
        <charset val="128"/>
      </rPr>
      <t xml:space="preserve">ので、任意の様式で御提出ください。
　（メールの場合は、報告書と一緒に御提出ください。）
</t>
    </r>
    <r>
      <rPr>
        <sz val="12"/>
        <rFont val="HG丸ｺﾞｼｯｸM-PRO"/>
        <family val="3"/>
        <charset val="128"/>
      </rPr>
      <t xml:space="preserve">
　</t>
    </r>
    <r>
      <rPr>
        <b/>
        <sz val="12"/>
        <rFont val="HG丸ｺﾞｼｯｸM-PRO"/>
        <family val="3"/>
        <charset val="128"/>
      </rPr>
      <t>（郵送等の場合）
　　</t>
    </r>
    <r>
      <rPr>
        <sz val="12"/>
        <rFont val="HG丸ｺﾞｼｯｸM-PRO"/>
        <family val="3"/>
        <charset val="128"/>
      </rPr>
      <t>〒960-8670　福島市杉妻町2-16　福島県環境共生課</t>
    </r>
    <r>
      <rPr>
        <b/>
        <sz val="12"/>
        <rFont val="HG丸ｺﾞｼｯｸM-PRO"/>
        <family val="3"/>
        <charset val="128"/>
      </rPr>
      <t xml:space="preserve">
　（FAXの場合）
　</t>
    </r>
    <r>
      <rPr>
        <sz val="12"/>
        <rFont val="HG丸ｺﾞｼｯｸM-PRO"/>
        <family val="3"/>
        <charset val="128"/>
      </rPr>
      <t>　024-521-7927</t>
    </r>
    <r>
      <rPr>
        <b/>
        <sz val="12"/>
        <rFont val="HG丸ｺﾞｼｯｸM-PRO"/>
        <family val="3"/>
        <charset val="128"/>
      </rPr>
      <t xml:space="preserve">
　　</t>
    </r>
    <rPh sb="18" eb="20">
      <t>ショウサイ</t>
    </rPh>
    <rPh sb="21" eb="23">
      <t>キニュウ</t>
    </rPh>
    <rPh sb="34" eb="36">
      <t>ヒゴロ</t>
    </rPh>
    <rPh sb="36" eb="37">
      <t>オコナ</t>
    </rPh>
    <rPh sb="46" eb="48">
      <t>カノウ</t>
    </rPh>
    <rPh sb="49" eb="50">
      <t>カギ</t>
    </rPh>
    <rPh sb="51" eb="53">
      <t>キニュウ</t>
    </rPh>
    <rPh sb="64" eb="67">
      <t>コンネンド</t>
    </rPh>
    <rPh sb="69" eb="71">
      <t>ジッシ</t>
    </rPh>
    <rPh sb="73" eb="75">
      <t>トリクミ</t>
    </rPh>
    <rPh sb="78" eb="80">
      <t>バアイ</t>
    </rPh>
    <rPh sb="81" eb="83">
      <t>カセン</t>
    </rPh>
    <rPh sb="83" eb="84">
      <t>トウ</t>
    </rPh>
    <rPh sb="84" eb="86">
      <t>クベツ</t>
    </rPh>
    <rPh sb="105" eb="107">
      <t>シャシン</t>
    </rPh>
    <rPh sb="107" eb="108">
      <t>トウ</t>
    </rPh>
    <rPh sb="109" eb="111">
      <t>トリクミ</t>
    </rPh>
    <rPh sb="111" eb="113">
      <t>ナイヨウ</t>
    </rPh>
    <rPh sb="114" eb="115">
      <t>ワ</t>
    </rPh>
    <rPh sb="117" eb="119">
      <t>シリョウ</t>
    </rPh>
    <rPh sb="122" eb="124">
      <t>バアイ</t>
    </rPh>
    <rPh sb="125" eb="127">
      <t>シンサ</t>
    </rPh>
    <rPh sb="128" eb="130">
      <t>サンコウ</t>
    </rPh>
    <rPh sb="139" eb="141">
      <t>ニンイ</t>
    </rPh>
    <rPh sb="142" eb="144">
      <t>ヨウシキ</t>
    </rPh>
    <rPh sb="145" eb="146">
      <t>ゴ</t>
    </rPh>
    <rPh sb="146" eb="148">
      <t>テイシュツ</t>
    </rPh>
    <rPh sb="160" eb="162">
      <t>バアイ</t>
    </rPh>
    <rPh sb="171" eb="172">
      <t>ゴ</t>
    </rPh>
    <rPh sb="172" eb="174">
      <t>テイシュツ</t>
    </rPh>
    <rPh sb="184" eb="186">
      <t>ユウソウ</t>
    </rPh>
    <rPh sb="186" eb="187">
      <t>トウ</t>
    </rPh>
    <rPh sb="188" eb="190">
      <t>バアイ</t>
    </rPh>
    <rPh sb="204" eb="207">
      <t>フクシマシ</t>
    </rPh>
    <rPh sb="207" eb="210">
      <t>スギツマチョウ</t>
    </rPh>
    <rPh sb="231" eb="233">
      <t>バアイ</t>
    </rPh>
    <phoneticPr fontId="1"/>
  </si>
  <si>
    <t>福島私立環境小学校</t>
    <rPh sb="0" eb="2">
      <t>フクシマ</t>
    </rPh>
    <rPh sb="2" eb="4">
      <t>シリツ</t>
    </rPh>
    <rPh sb="4" eb="6">
      <t>カンキョウ</t>
    </rPh>
    <rPh sb="6" eb="9">
      <t>ショウガッコウ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</si>
</sst>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正楷書体-PRO"/>
      <family val="4"/>
      <charset val="128"/>
    </font>
    <font>
      <sz val="12"/>
      <color theme="1"/>
      <name val="HG正楷書体-PRO"/>
      <family val="4"/>
      <charset val="128"/>
    </font>
    <font>
      <b/>
      <sz val="12"/>
      <color theme="1"/>
      <name val="HG正楷書体-PRO"/>
      <family val="4"/>
      <charset val="128"/>
    </font>
    <font>
      <b/>
      <sz val="14"/>
      <color theme="1"/>
      <name val="HG正楷書体-PRO"/>
      <family val="4"/>
      <charset val="128"/>
    </font>
    <font>
      <b/>
      <sz val="18"/>
      <color theme="0"/>
      <name val="HG正楷書体-PRO"/>
      <family val="4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color theme="0" tint="-0.14999847407452621"/>
      <name val="ＭＳ Ｐゴシック"/>
      <family val="2"/>
      <charset val="128"/>
      <scheme val="minor"/>
    </font>
    <font>
      <sz val="12"/>
      <color theme="0" tint="-0.14999847407452621"/>
      <name val="HG正楷書体-PRO"/>
      <family val="4"/>
      <charset val="128"/>
    </font>
    <font>
      <sz val="11"/>
      <color theme="0"/>
      <name val="ＭＳ Ｐゴシック"/>
      <family val="2"/>
      <charset val="128"/>
      <scheme val="minor"/>
    </font>
    <font>
      <sz val="12"/>
      <color theme="0"/>
      <name val="HG正楷書体-PRO"/>
      <family val="4"/>
      <charset val="128"/>
    </font>
    <font>
      <b/>
      <sz val="11"/>
      <color theme="1"/>
      <name val="HG正楷書体-PRO"/>
      <family val="4"/>
      <charset val="128"/>
    </font>
    <font>
      <b/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0"/>
      <name val="HG正楷書体-PRO"/>
      <family val="4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0"/>
      <name val="ＭＳ Ｐゴシック"/>
      <family val="2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b/>
      <sz val="24"/>
      <color theme="0"/>
      <name val="ＭＳ Ｐ明朝"/>
      <family val="1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u/>
      <sz val="12"/>
      <name val="HG丸ｺﾞｼｯｸM-PRO"/>
      <family val="3"/>
      <charset val="128"/>
    </font>
    <font>
      <b/>
      <sz val="18"/>
      <color rgb="FFFF0000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11"/>
      <color rgb="FFFF0000"/>
      <name val="HGS創英角ﾎﾟｯﾌﾟ体"/>
      <family val="3"/>
      <charset val="128"/>
    </font>
    <font>
      <sz val="11"/>
      <color theme="0" tint="-0.249977111117893"/>
      <name val="ＭＳ Ｐゴシック"/>
      <family val="2"/>
      <charset val="128"/>
      <scheme val="minor"/>
    </font>
    <font>
      <sz val="12"/>
      <color theme="0" tint="-0.249977111117893"/>
      <name val="HG正楷書体-PRO"/>
      <family val="4"/>
      <charset val="128"/>
    </font>
    <font>
      <b/>
      <sz val="11"/>
      <color theme="0" tint="-0.249977111117893"/>
      <name val="ＭＳ Ｐゴシック"/>
      <family val="2"/>
      <charset val="128"/>
      <scheme val="minor"/>
    </font>
    <font>
      <sz val="11"/>
      <color theme="0" tint="-0.14999847407452621"/>
      <name val="ＭＳ Ｐゴシック"/>
      <family val="3"/>
      <charset val="128"/>
      <scheme val="minor"/>
    </font>
    <font>
      <u/>
      <sz val="12"/>
      <name val="HG丸ｺﾞｼｯｸM-PRO"/>
      <family val="3"/>
      <charset val="128"/>
    </font>
    <font>
      <vertAlign val="subscript"/>
      <sz val="16"/>
      <color theme="1"/>
      <name val="ＭＳ Ｐ明朝"/>
      <family val="1"/>
      <charset val="128"/>
    </font>
    <font>
      <b/>
      <vertAlign val="superscript"/>
      <sz val="15"/>
      <color theme="1"/>
      <name val="ＭＳ Ｐ明朝"/>
      <family val="1"/>
      <charset val="128"/>
    </font>
    <font>
      <b/>
      <sz val="16"/>
      <name val="HG丸ｺﾞｼｯｸM-PRO"/>
      <family val="3"/>
      <charset val="128"/>
    </font>
    <font>
      <sz val="11"/>
      <color theme="0" tint="-0.249977111117893"/>
      <name val="ＭＳ Ｐゴシック"/>
      <family val="3"/>
      <charset val="128"/>
      <scheme val="minor"/>
    </font>
    <font>
      <b/>
      <sz val="20"/>
      <color theme="0"/>
      <name val="HG正楷書体-PRO"/>
      <family val="4"/>
      <charset val="128"/>
    </font>
    <font>
      <sz val="20"/>
      <color theme="1"/>
      <name val="HG正楷書体-PRO"/>
      <family val="4"/>
      <charset val="128"/>
    </font>
    <font>
      <b/>
      <sz val="48"/>
      <color theme="0"/>
      <name val="HG正楷書体-PRO"/>
      <family val="4"/>
      <charset val="128"/>
    </font>
    <font>
      <b/>
      <sz val="14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4"/>
      <color theme="1"/>
      <name val="HG正楷書体-PRO"/>
      <family val="4"/>
      <charset val="128"/>
    </font>
    <font>
      <b/>
      <sz val="22"/>
      <color theme="0"/>
      <name val="HG正楷書体-PRO"/>
      <family val="4"/>
      <charset val="128"/>
    </font>
    <font>
      <b/>
      <sz val="72"/>
      <color theme="0"/>
      <name val="HG正楷書体-PRO"/>
      <family val="4"/>
      <charset val="128"/>
    </font>
    <font>
      <sz val="18"/>
      <color theme="1"/>
      <name val="HG正楷書体-PRO"/>
      <family val="4"/>
      <charset val="128"/>
    </font>
    <font>
      <b/>
      <sz val="18"/>
      <color theme="1"/>
      <name val="HG正楷書体-PRO"/>
      <family val="4"/>
      <charset val="128"/>
    </font>
    <font>
      <b/>
      <sz val="22"/>
      <color theme="1"/>
      <name val="HG正楷書体-PRO"/>
      <family val="4"/>
      <charset val="128"/>
    </font>
    <font>
      <sz val="10"/>
      <color theme="1"/>
      <name val="ＭＳ Ｐ明朝"/>
      <family val="1"/>
      <charset val="128"/>
    </font>
    <font>
      <sz val="14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6"/>
      <name val="HG丸ｺﾞｼｯｸM-PRO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8F49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 tint="-0.34998626667073579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2" fillId="0" borderId="0" xfId="0" applyNumberFormat="1" applyFo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2" fillId="0" borderId="0" xfId="0" applyFont="1">
      <alignment vertical="center"/>
    </xf>
    <xf numFmtId="49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49" fontId="16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 wrapText="1"/>
    </xf>
    <xf numFmtId="49" fontId="17" fillId="0" borderId="0" xfId="0" applyNumberFormat="1" applyFont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0" fontId="17" fillId="5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9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17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17" fillId="0" borderId="0" xfId="0" applyFont="1">
      <alignment vertical="center"/>
    </xf>
    <xf numFmtId="0" fontId="15" fillId="0" borderId="1" xfId="0" applyFont="1" applyBorder="1">
      <alignment vertical="center"/>
    </xf>
    <xf numFmtId="0" fontId="17" fillId="4" borderId="1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left" vertical="center" shrinkToFit="1"/>
    </xf>
    <xf numFmtId="0" fontId="11" fillId="0" borderId="0" xfId="0" applyFont="1" applyAlignment="1">
      <alignment horizontal="right" vertical="center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9" borderId="1" xfId="0" applyFont="1" applyFill="1" applyBorder="1" applyAlignment="1">
      <alignment vertical="center" wrapText="1"/>
    </xf>
    <xf numFmtId="0" fontId="32" fillId="0" borderId="0" xfId="0" applyFont="1" applyAlignment="1">
      <alignment horizontal="right" vertical="center"/>
    </xf>
    <xf numFmtId="0" fontId="33" fillId="0" borderId="0" xfId="0" applyFont="1" applyAlignment="1">
      <alignment vertical="center" shrinkToFit="1"/>
    </xf>
    <xf numFmtId="0" fontId="33" fillId="0" borderId="0" xfId="0" applyFont="1">
      <alignment vertical="center"/>
    </xf>
    <xf numFmtId="0" fontId="34" fillId="0" borderId="0" xfId="0" applyFont="1" applyAlignment="1">
      <alignment vertical="center" shrinkToFit="1"/>
    </xf>
    <xf numFmtId="0" fontId="35" fillId="0" borderId="0" xfId="0" applyFont="1" applyAlignment="1">
      <alignment vertical="center" shrinkToFit="1"/>
    </xf>
    <xf numFmtId="0" fontId="36" fillId="0" borderId="0" xfId="0" applyFont="1" applyAlignment="1">
      <alignment vertical="center" shrinkToFit="1"/>
    </xf>
    <xf numFmtId="0" fontId="17" fillId="5" borderId="1" xfId="0" applyFont="1" applyFill="1" applyBorder="1" applyAlignment="1">
      <alignment horizontal="right" vertical="center" wrapText="1"/>
    </xf>
    <xf numFmtId="0" fontId="17" fillId="9" borderId="1" xfId="0" applyFont="1" applyFill="1" applyBorder="1" applyAlignment="1">
      <alignment horizontal="right" vertical="center" wrapText="1"/>
    </xf>
    <xf numFmtId="0" fontId="41" fillId="0" borderId="0" xfId="0" applyFont="1" applyAlignment="1">
      <alignment vertical="center" shrinkToFit="1"/>
    </xf>
    <xf numFmtId="0" fontId="0" fillId="0" borderId="0" xfId="0" applyFont="1">
      <alignment vertical="center"/>
    </xf>
    <xf numFmtId="0" fontId="43" fillId="0" borderId="0" xfId="0" applyFont="1">
      <alignment vertical="center"/>
    </xf>
    <xf numFmtId="0" fontId="46" fillId="2" borderId="0" xfId="0" applyFont="1" applyFill="1" applyAlignment="1">
      <alignment horizontal="center" vertical="center" shrinkToFit="1"/>
    </xf>
    <xf numFmtId="0" fontId="45" fillId="2" borderId="0" xfId="0" applyFont="1" applyFill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1" fillId="0" borderId="0" xfId="0" applyFont="1">
      <alignment vertical="center"/>
    </xf>
    <xf numFmtId="0" fontId="3" fillId="0" borderId="0" xfId="0" applyFont="1" applyAlignment="1">
      <alignment vertical="distributed"/>
    </xf>
    <xf numFmtId="0" fontId="50" fillId="0" borderId="0" xfId="0" applyFont="1">
      <alignment vertical="center"/>
    </xf>
    <xf numFmtId="0" fontId="3" fillId="0" borderId="0" xfId="0" applyFont="1" applyBorder="1">
      <alignment vertical="center"/>
    </xf>
    <xf numFmtId="0" fontId="50" fillId="0" borderId="0" xfId="0" applyFont="1" applyAlignment="1">
      <alignment horizontal="left" vertical="center"/>
    </xf>
    <xf numFmtId="0" fontId="43" fillId="0" borderId="0" xfId="0" applyFont="1" applyBorder="1" applyAlignment="1">
      <alignment horizontal="left" vertical="center" wrapText="1"/>
    </xf>
    <xf numFmtId="0" fontId="50" fillId="0" borderId="0" xfId="0" applyFont="1" applyBorder="1" applyAlignment="1">
      <alignment horizontal="left" vertical="center" wrapText="1"/>
    </xf>
    <xf numFmtId="0" fontId="51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51" fillId="2" borderId="0" xfId="0" applyFont="1" applyFill="1" applyBorder="1">
      <alignment vertical="center"/>
    </xf>
    <xf numFmtId="0" fontId="27" fillId="6" borderId="13" xfId="0" applyFont="1" applyFill="1" applyBorder="1" applyAlignment="1">
      <alignment horizontal="left" vertical="center" wrapText="1"/>
    </xf>
    <xf numFmtId="0" fontId="53" fillId="0" borderId="1" xfId="0" applyFont="1" applyBorder="1" applyAlignment="1">
      <alignment vertical="center" wrapText="1"/>
    </xf>
    <xf numFmtId="0" fontId="51" fillId="2" borderId="0" xfId="0" applyFont="1" applyFill="1" applyBorder="1" applyAlignment="1">
      <alignment vertical="center"/>
    </xf>
    <xf numFmtId="0" fontId="17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22" fillId="9" borderId="4" xfId="0" applyFont="1" applyFill="1" applyBorder="1" applyAlignment="1">
      <alignment horizontal="left" vertical="center" wrapText="1"/>
    </xf>
    <xf numFmtId="0" fontId="55" fillId="0" borderId="0" xfId="0" applyFont="1" applyFill="1" applyBorder="1" applyAlignment="1">
      <alignment horizontal="left" vertical="center" shrinkToFit="1"/>
    </xf>
    <xf numFmtId="0" fontId="22" fillId="0" borderId="2" xfId="0" applyFont="1" applyFill="1" applyBorder="1" applyAlignment="1">
      <alignment horizontal="left" vertical="center" shrinkToFi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shrinkToFit="1"/>
    </xf>
    <xf numFmtId="0" fontId="22" fillId="0" borderId="0" xfId="0" applyFont="1" applyFill="1" applyBorder="1" applyAlignment="1">
      <alignment horizontal="left" vertical="center" shrinkToFit="1"/>
    </xf>
    <xf numFmtId="0" fontId="22" fillId="9" borderId="5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10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25" fillId="2" borderId="14" xfId="0" applyFont="1" applyFill="1" applyBorder="1" applyAlignment="1">
      <alignment vertical="center" wrapText="1"/>
    </xf>
    <xf numFmtId="0" fontId="26" fillId="2" borderId="0" xfId="0" applyFont="1" applyFill="1" applyAlignment="1">
      <alignment vertical="center"/>
    </xf>
    <xf numFmtId="0" fontId="25" fillId="2" borderId="0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49" fontId="30" fillId="0" borderId="12" xfId="0" applyNumberFormat="1" applyFont="1" applyBorder="1" applyAlignment="1">
      <alignment horizontal="center" vertical="center"/>
    </xf>
    <xf numFmtId="49" fontId="30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0" fillId="6" borderId="0" xfId="0" applyFont="1" applyFill="1" applyBorder="1" applyAlignment="1">
      <alignment horizontal="center" vertical="center" wrapText="1"/>
    </xf>
    <xf numFmtId="0" fontId="40" fillId="6" borderId="2" xfId="0" applyFont="1" applyFill="1" applyBorder="1" applyAlignment="1">
      <alignment horizontal="center" vertical="center" wrapText="1"/>
    </xf>
    <xf numFmtId="0" fontId="24" fillId="7" borderId="8" xfId="0" applyFont="1" applyFill="1" applyBorder="1" applyAlignment="1">
      <alignment horizontal="center" vertical="center" wrapText="1"/>
    </xf>
    <xf numFmtId="0" fontId="24" fillId="7" borderId="9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6" fillId="8" borderId="0" xfId="0" applyFont="1" applyFill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48" fillId="3" borderId="0" xfId="0" applyFont="1" applyFill="1" applyAlignment="1">
      <alignment horizontal="center" vertical="center"/>
    </xf>
    <xf numFmtId="0" fontId="42" fillId="3" borderId="0" xfId="0" applyFont="1" applyFill="1" applyAlignment="1">
      <alignment horizontal="center" vertical="center"/>
    </xf>
    <xf numFmtId="0" fontId="49" fillId="3" borderId="0" xfId="0" applyFont="1" applyFill="1" applyAlignment="1">
      <alignment horizontal="center" vertical="center"/>
    </xf>
    <xf numFmtId="0" fontId="44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43" fillId="0" borderId="0" xfId="0" applyFont="1" applyAlignment="1">
      <alignment horizontal="left" vertical="distributed" wrapText="1"/>
    </xf>
    <xf numFmtId="0" fontId="54" fillId="6" borderId="0" xfId="0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left" vertical="center" wrapText="1"/>
    </xf>
    <xf numFmtId="0" fontId="27" fillId="6" borderId="6" xfId="0" applyFont="1" applyFill="1" applyBorder="1" applyAlignment="1">
      <alignment horizontal="left" vertical="center" wrapText="1"/>
    </xf>
    <xf numFmtId="0" fontId="27" fillId="6" borderId="5" xfId="0" applyFont="1" applyFill="1" applyBorder="1" applyAlignment="1">
      <alignment horizontal="left" vertical="center" wrapText="1"/>
    </xf>
    <xf numFmtId="0" fontId="27" fillId="6" borderId="2" xfId="0" applyFont="1" applyFill="1" applyBorder="1" applyAlignment="1">
      <alignment horizontal="left" vertical="center" wrapText="1"/>
    </xf>
    <xf numFmtId="0" fontId="27" fillId="6" borderId="0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00"/>
      <color rgb="FFF8F49E"/>
      <color rgb="FFF3EC5F"/>
      <color rgb="FFF8A45E"/>
      <color rgb="FFFF5757"/>
      <color rgb="FFFF1D1D"/>
      <color rgb="FF007A37"/>
      <color rgb="FF000099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17930</xdr:colOff>
      <xdr:row>1</xdr:row>
      <xdr:rowOff>33619</xdr:rowOff>
    </xdr:from>
    <xdr:to>
      <xdr:col>8</xdr:col>
      <xdr:colOff>2989</xdr:colOff>
      <xdr:row>4</xdr:row>
      <xdr:rowOff>143436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732495" y="33619"/>
          <a:ext cx="4503270" cy="1060076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■■　 注意 　■■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</a:rPr>
            <a:t>申込書（タブ①）のデータは、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</a:rPr>
            <a:t>報告書（タブ③）の提出にも使用します。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</a:rPr>
            <a:t>報告が終了するまで保管をお願いします。</a:t>
          </a:r>
        </a:p>
      </xdr:txBody>
    </xdr:sp>
    <xdr:clientData/>
  </xdr:twoCellAnchor>
  <xdr:twoCellAnchor>
    <xdr:from>
      <xdr:col>7</xdr:col>
      <xdr:colOff>109817</xdr:colOff>
      <xdr:row>17</xdr:row>
      <xdr:rowOff>0</xdr:rowOff>
    </xdr:from>
    <xdr:to>
      <xdr:col>7</xdr:col>
      <xdr:colOff>4078941</xdr:colOff>
      <xdr:row>24</xdr:row>
      <xdr:rowOff>161364</xdr:rowOff>
    </xdr:to>
    <xdr:sp macro="" textlink="">
      <xdr:nvSpPr>
        <xdr:cNvPr id="3" name="雲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24382" y="4061011"/>
          <a:ext cx="3969124" cy="1712259"/>
        </a:xfrm>
        <a:prstGeom prst="cloud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kumimoji="1" lang="en-US" altLang="ja-JP" sz="12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r>
            <a:rPr kumimoji="1" lang="ja-JP" altLang="en-US" sz="12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集計作業をスムーズに行うため、全てのセルにおいて書式や設定等の変更は行わないでください。</a:t>
          </a:r>
          <a:endParaRPr kumimoji="1" lang="en-US" altLang="ja-JP" sz="12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endParaRPr kumimoji="1" lang="ja-JP" altLang="en-US" sz="12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80685</xdr:colOff>
      <xdr:row>1</xdr:row>
      <xdr:rowOff>35859</xdr:rowOff>
    </xdr:from>
    <xdr:to>
      <xdr:col>3</xdr:col>
      <xdr:colOff>484095</xdr:colOff>
      <xdr:row>2</xdr:row>
      <xdr:rowOff>224118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51014" y="206188"/>
          <a:ext cx="896469" cy="358589"/>
        </a:xfrm>
        <a:prstGeom prst="roundRect">
          <a:avLst/>
        </a:prstGeom>
        <a:solidFill>
          <a:srgbClr val="FF1D1D"/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記</a:t>
          </a:r>
          <a:r>
            <a:rPr kumimoji="1" lang="ja-JP" altLang="en-US" sz="1100" baseline="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 </a:t>
          </a:r>
          <a:r>
            <a:rPr kumimoji="1" lang="ja-JP" altLang="en-US" sz="11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入 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202253</xdr:colOff>
      <xdr:row>8</xdr:row>
      <xdr:rowOff>1509688</xdr:rowOff>
    </xdr:from>
    <xdr:to>
      <xdr:col>11</xdr:col>
      <xdr:colOff>365761</xdr:colOff>
      <xdr:row>11</xdr:row>
      <xdr:rowOff>260430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4510" y="5711574"/>
          <a:ext cx="1404480" cy="1983799"/>
        </a:xfrm>
        <a:prstGeom prst="rect">
          <a:avLst/>
        </a:prstGeom>
      </xdr:spPr>
    </xdr:pic>
    <xdr:clientData/>
  </xdr:twoCellAnchor>
  <xdr:twoCellAnchor>
    <xdr:from>
      <xdr:col>12</xdr:col>
      <xdr:colOff>76201</xdr:colOff>
      <xdr:row>1</xdr:row>
      <xdr:rowOff>10306</xdr:rowOff>
    </xdr:from>
    <xdr:to>
      <xdr:col>20</xdr:col>
      <xdr:colOff>550334</xdr:colOff>
      <xdr:row>6</xdr:row>
      <xdr:rowOff>18774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642653" y="175958"/>
          <a:ext cx="5403942" cy="303659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ja-JP" sz="2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[</a:t>
          </a:r>
          <a:r>
            <a:rPr lang="ja-JP" altLang="en-US" sz="2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留意点</a:t>
          </a:r>
          <a:r>
            <a:rPr lang="en-US" altLang="ja-JP" sz="2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]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2000" b="0" i="0" u="none" strike="noStrike" kern="0" cap="none" spc="0" normalizeH="0" baseline="0" noProof="0">
            <a:ln>
              <a:noFill/>
            </a:ln>
            <a:solidFill>
              <a:schemeClr val="dk1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⑴　参加申込のあった園・学校に対し、県が本書を作成し送付します。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お手元に届くまでの間に印刷したい場合は、こちらを御利用ください。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200" b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chemeClr val="dk1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⑵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このシートは、「①タブ」に入力した内容が自動的に反映されますので、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直接入力したり、設定等の変更を行ったりしないでください。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⑶　取組期間終了後、電気・水道使用量に関する資料が揃い次第、取組報告　　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書を作成し、メールで送付してください。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送付先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  <a:r>
            <a:rPr lang="ja-JP" altLang="en-US" sz="1200" b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福島県生活環境部環境共生課　　　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          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giteisyogakko@pref.fukushima.lg.jp</a:t>
          </a:r>
        </a:p>
        <a:p>
          <a:pPr algn="l"/>
          <a:endParaRPr lang="en-US" altLang="ja-JP" sz="12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⑷　本事業に関するお問い合せ先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0" i="0" u="none" strike="noStrike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</a:t>
          </a:r>
          <a:r>
            <a:rPr lang="en-US" altLang="ja-JP" sz="1200" b="0" i="0" u="none" strike="noStrike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TEL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０２４－５２１－７８１３</a:t>
          </a:r>
          <a:r>
            <a:rPr lang="ja-JP" altLang="en-US" sz="1200" b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endParaRPr lang="en-US" altLang="ja-JP" sz="1200" b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lang="en-US" altLang="ja-JP" sz="1200" b="1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101600</xdr:colOff>
      <xdr:row>11</xdr:row>
      <xdr:rowOff>0</xdr:rowOff>
    </xdr:from>
    <xdr:to>
      <xdr:col>11</xdr:col>
      <xdr:colOff>516467</xdr:colOff>
      <xdr:row>13</xdr:row>
      <xdr:rowOff>533400</xdr:rowOff>
    </xdr:to>
    <xdr:sp macro="" textlink="">
      <xdr:nvSpPr>
        <xdr:cNvPr id="4" name="角丸四角形 3"/>
        <xdr:cNvSpPr/>
      </xdr:nvSpPr>
      <xdr:spPr>
        <a:xfrm>
          <a:off x="101600" y="7865533"/>
          <a:ext cx="6045200" cy="1684867"/>
        </a:xfrm>
        <a:prstGeom prst="roundRect">
          <a:avLst/>
        </a:prstGeom>
        <a:noFill/>
        <a:ln w="57150">
          <a:solidFill>
            <a:srgbClr val="0099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202253</xdr:colOff>
      <xdr:row>8</xdr:row>
      <xdr:rowOff>1509688</xdr:rowOff>
    </xdr:from>
    <xdr:to>
      <xdr:col>11</xdr:col>
      <xdr:colOff>365762</xdr:colOff>
      <xdr:row>11</xdr:row>
      <xdr:rowOff>260429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7093" y="5685448"/>
          <a:ext cx="1397948" cy="1974002"/>
        </a:xfrm>
        <a:prstGeom prst="rect">
          <a:avLst/>
        </a:prstGeom>
      </xdr:spPr>
    </xdr:pic>
    <xdr:clientData/>
  </xdr:twoCellAnchor>
  <xdr:twoCellAnchor>
    <xdr:from>
      <xdr:col>12</xdr:col>
      <xdr:colOff>76201</xdr:colOff>
      <xdr:row>1</xdr:row>
      <xdr:rowOff>474132</xdr:rowOff>
    </xdr:from>
    <xdr:to>
      <xdr:col>20</xdr:col>
      <xdr:colOff>550334</xdr:colOff>
      <xdr:row>6</xdr:row>
      <xdr:rowOff>482600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362701" y="474132"/>
          <a:ext cx="5411893" cy="3041228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ja-JP" sz="2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[</a:t>
          </a:r>
          <a:r>
            <a:rPr lang="ja-JP" altLang="en-US" sz="2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留意点</a:t>
          </a:r>
          <a:r>
            <a:rPr lang="en-US" altLang="ja-JP" sz="2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]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2000" b="0" i="0" u="none" strike="noStrike" kern="0" cap="none" spc="0" normalizeH="0" baseline="0" noProof="0">
            <a:ln>
              <a:noFill/>
            </a:ln>
            <a:solidFill>
              <a:schemeClr val="dk1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⑴　参加申込のあった園・学校に対し、県が本書を作成し送付します。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お手元に届くまでの間に印刷したい場合は、こちらを御利用ください。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200" b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chemeClr val="dk1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⑵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このシートは、「①タブ」に入力した内容が自動的に反映されますので、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直接入力したり、設定等の変更を行ったりしないでください。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⑶　取組期間終了後、電気・水道使用量に関する資料が揃い次第、取組報告　　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書を作成し、メールで送付してください。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送付先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  <a:r>
            <a:rPr lang="ja-JP" altLang="en-US" sz="1200" b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福島県生活環境部環境共生課　　　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          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giteisyogakko@pref.fukushima.lg.jp</a:t>
          </a:r>
        </a:p>
        <a:p>
          <a:pPr algn="l"/>
          <a:endParaRPr lang="en-US" altLang="ja-JP" sz="12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⑷　本事業に関するお問い合せ先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200" b="0" i="0" u="none" strike="noStrike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</a:t>
          </a:r>
          <a:r>
            <a:rPr lang="en-US" altLang="ja-JP" sz="1200" b="0" i="0" u="none" strike="noStrike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TEL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０２４－５２１－７８１３</a:t>
          </a:r>
          <a:r>
            <a:rPr lang="ja-JP" altLang="en-US" sz="1200" b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endParaRPr lang="en-US" altLang="ja-JP" sz="1200" b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lang="en-US" altLang="ja-JP" sz="1200" b="1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101600</xdr:colOff>
      <xdr:row>11</xdr:row>
      <xdr:rowOff>0</xdr:rowOff>
    </xdr:from>
    <xdr:to>
      <xdr:col>11</xdr:col>
      <xdr:colOff>516467</xdr:colOff>
      <xdr:row>13</xdr:row>
      <xdr:rowOff>533400</xdr:rowOff>
    </xdr:to>
    <xdr:sp macro="" textlink="">
      <xdr:nvSpPr>
        <xdr:cNvPr id="4" name="角丸四角形 3"/>
        <xdr:cNvSpPr/>
      </xdr:nvSpPr>
      <xdr:spPr>
        <a:xfrm>
          <a:off x="101600" y="7399020"/>
          <a:ext cx="6084147" cy="1676400"/>
        </a:xfrm>
        <a:prstGeom prst="roundRect">
          <a:avLst/>
        </a:prstGeom>
        <a:noFill/>
        <a:ln w="57150">
          <a:solidFill>
            <a:srgbClr val="0099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8964</xdr:colOff>
      <xdr:row>1</xdr:row>
      <xdr:rowOff>134470</xdr:rowOff>
    </xdr:from>
    <xdr:to>
      <xdr:col>7</xdr:col>
      <xdr:colOff>4715435</xdr:colOff>
      <xdr:row>4</xdr:row>
      <xdr:rowOff>107576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22140" y="134470"/>
          <a:ext cx="4706471" cy="878541"/>
        </a:xfrm>
        <a:prstGeom prst="rect">
          <a:avLst/>
        </a:prstGeom>
        <a:solidFill>
          <a:sysClr val="window" lastClr="FFFFFF"/>
        </a:solidFill>
        <a:ln w="9525" cmpd="sng">
          <a:solidFill>
            <a:srgbClr val="F79646">
              <a:lumMod val="75000"/>
            </a:srgb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■■　 注意 　■■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全てのセルにおいて書式等の変更は行わないでください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黄色のセルのみ入力ください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35859</xdr:colOff>
      <xdr:row>1</xdr:row>
      <xdr:rowOff>53788</xdr:rowOff>
    </xdr:from>
    <xdr:to>
      <xdr:col>3</xdr:col>
      <xdr:colOff>439269</xdr:colOff>
      <xdr:row>2</xdr:row>
      <xdr:rowOff>242047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188" y="53788"/>
          <a:ext cx="726140" cy="358588"/>
        </a:xfrm>
        <a:prstGeom prst="roundRect">
          <a:avLst/>
        </a:prstGeom>
        <a:solidFill>
          <a:srgbClr val="FF1D1D"/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記</a:t>
          </a:r>
          <a:r>
            <a:rPr kumimoji="1" lang="ja-JP" altLang="en-US" sz="1100" baseline="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 </a:t>
          </a:r>
          <a:r>
            <a:rPr kumimoji="1" lang="ja-JP" altLang="en-US" sz="11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入 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rgbClr val="FFFF00"/>
        </a:solidFill>
        <a:ln w="9525" cmpd="sng">
          <a:solidFill>
            <a:schemeClr val="accent6">
              <a:lumMod val="75000"/>
            </a:schemeClr>
          </a:solidFill>
        </a:ln>
      </a:spPr>
      <a:bodyPr vertOverflow="clip" horzOverflow="clip" wrap="square" rtlCol="0" anchor="ctr"/>
      <a:lstStyle>
        <a:defPPr algn="ctr">
          <a:defRPr kumimoji="1" sz="1400" b="1">
            <a:solidFill>
              <a:srgbClr val="FF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1D1D"/>
    <pageSetUpPr fitToPage="1"/>
  </sheetPr>
  <dimension ref="C3:S52"/>
  <sheetViews>
    <sheetView showGridLines="0" tabSelected="1" zoomScaleNormal="100" zoomScaleSheetLayoutView="100" workbookViewId="0">
      <selection activeCell="D11" sqref="D11"/>
    </sheetView>
  </sheetViews>
  <sheetFormatPr defaultRowHeight="13.2" x14ac:dyDescent="0.2"/>
  <cols>
    <col min="1" max="2" width="2.44140625" customWidth="1"/>
    <col min="3" max="3" width="4.6640625" style="22" customWidth="1"/>
    <col min="4" max="4" width="23" style="26" customWidth="1"/>
    <col min="5" max="5" width="57.109375" style="26" customWidth="1"/>
    <col min="6" max="6" width="6.5546875" style="18" bestFit="1" customWidth="1"/>
    <col min="7" max="7" width="4.109375" style="12" customWidth="1"/>
    <col min="8" max="8" width="65.88671875" style="35" customWidth="1"/>
    <col min="9" max="9" width="4" style="41" customWidth="1"/>
    <col min="10" max="10" width="9" style="41"/>
    <col min="11" max="12" width="9" style="5"/>
  </cols>
  <sheetData>
    <row r="3" spans="3:12" ht="21.6" thickBot="1" x14ac:dyDescent="0.25">
      <c r="C3" s="91" t="s">
        <v>145</v>
      </c>
      <c r="D3" s="91"/>
      <c r="E3" s="91"/>
      <c r="F3" s="91"/>
      <c r="G3" s="92"/>
      <c r="J3" s="42"/>
      <c r="K3"/>
      <c r="L3"/>
    </row>
    <row r="4" spans="3:12" ht="39.6" customHeight="1" thickBot="1" x14ac:dyDescent="0.25">
      <c r="C4" s="96" t="s">
        <v>144</v>
      </c>
      <c r="D4" s="97"/>
      <c r="E4" s="98" t="s">
        <v>107</v>
      </c>
      <c r="F4" s="99"/>
      <c r="G4" s="87"/>
    </row>
    <row r="5" spans="3:12" x14ac:dyDescent="0.2">
      <c r="H5" s="94" t="s">
        <v>41</v>
      </c>
    </row>
    <row r="6" spans="3:12" ht="16.2" x14ac:dyDescent="0.2">
      <c r="C6" s="93" t="s">
        <v>85</v>
      </c>
      <c r="D6" s="93"/>
      <c r="E6" s="93"/>
      <c r="F6" s="93"/>
      <c r="G6" s="8"/>
      <c r="H6" s="94"/>
    </row>
    <row r="7" spans="3:12" ht="28.2" x14ac:dyDescent="0.2">
      <c r="C7" s="100" t="s">
        <v>47</v>
      </c>
      <c r="D7" s="100"/>
      <c r="E7" s="100"/>
      <c r="F7" s="100"/>
      <c r="G7" s="86"/>
      <c r="H7" s="94"/>
    </row>
    <row r="8" spans="3:12" ht="10.199999999999999" customHeight="1" x14ac:dyDescent="0.2">
      <c r="C8" s="16"/>
      <c r="D8" s="17"/>
      <c r="E8" s="17"/>
      <c r="H8" s="94"/>
    </row>
    <row r="9" spans="3:12" ht="14.4" x14ac:dyDescent="0.2">
      <c r="C9" s="19" t="s">
        <v>88</v>
      </c>
      <c r="D9" s="20"/>
      <c r="E9" s="20"/>
      <c r="H9" s="94"/>
    </row>
    <row r="10" spans="3:12" ht="10.8" customHeight="1" x14ac:dyDescent="0.2">
      <c r="C10" s="21"/>
      <c r="D10" s="20"/>
      <c r="E10" s="20"/>
      <c r="H10" s="95"/>
    </row>
    <row r="11" spans="3:12" ht="40.200000000000003" customHeight="1" x14ac:dyDescent="0.2">
      <c r="C11" s="22" t="s">
        <v>86</v>
      </c>
      <c r="D11" s="23" t="s">
        <v>57</v>
      </c>
      <c r="E11" s="46"/>
      <c r="F11" s="25" t="s">
        <v>16</v>
      </c>
      <c r="G11" s="9"/>
      <c r="H11" s="34" t="s">
        <v>164</v>
      </c>
    </row>
    <row r="12" spans="3:12" ht="40.200000000000003" customHeight="1" x14ac:dyDescent="0.2">
      <c r="C12" s="22" t="s">
        <v>87</v>
      </c>
      <c r="D12" s="23" t="s">
        <v>15</v>
      </c>
      <c r="E12" s="24"/>
      <c r="F12" s="25" t="s">
        <v>17</v>
      </c>
      <c r="G12" s="9"/>
      <c r="H12" s="34" t="s">
        <v>165</v>
      </c>
    </row>
    <row r="13" spans="3:12" ht="10.8" customHeight="1" x14ac:dyDescent="0.2">
      <c r="F13" s="27"/>
      <c r="G13" s="9"/>
      <c r="H13" s="75"/>
    </row>
    <row r="14" spans="3:12" ht="14.4" x14ac:dyDescent="0.2">
      <c r="C14" s="19" t="s">
        <v>106</v>
      </c>
      <c r="D14" s="20"/>
      <c r="E14" s="20"/>
      <c r="F14" s="27"/>
      <c r="G14" s="9"/>
      <c r="H14" s="76"/>
    </row>
    <row r="15" spans="3:12" ht="10.8" customHeight="1" x14ac:dyDescent="0.2">
      <c r="C15" s="21"/>
      <c r="D15" s="20"/>
      <c r="E15" s="20"/>
      <c r="F15" s="27"/>
      <c r="G15" s="9"/>
      <c r="H15" s="77"/>
    </row>
    <row r="16" spans="3:12" ht="12" customHeight="1" x14ac:dyDescent="0.2">
      <c r="D16" s="66" t="s">
        <v>96</v>
      </c>
      <c r="E16" s="24"/>
      <c r="F16" s="25"/>
      <c r="G16" s="9"/>
      <c r="H16" s="74"/>
    </row>
    <row r="17" spans="3:11" ht="20.399999999999999" customHeight="1" x14ac:dyDescent="0.2">
      <c r="C17" s="22" t="s">
        <v>91</v>
      </c>
      <c r="D17" s="28" t="s">
        <v>95</v>
      </c>
      <c r="E17" s="24"/>
      <c r="F17" s="25"/>
      <c r="G17" s="9"/>
      <c r="H17" s="34" t="s">
        <v>146</v>
      </c>
      <c r="I17" s="43"/>
      <c r="J17" s="43"/>
      <c r="K17" s="13"/>
    </row>
    <row r="18" spans="3:11" ht="20.399999999999999" customHeight="1" x14ac:dyDescent="0.2">
      <c r="C18" s="22" t="s">
        <v>87</v>
      </c>
      <c r="D18" s="28" t="s">
        <v>5</v>
      </c>
      <c r="E18" s="24"/>
      <c r="F18" s="25"/>
      <c r="G18" s="9"/>
      <c r="H18" s="74"/>
      <c r="I18" s="43"/>
      <c r="J18" s="43"/>
    </row>
    <row r="19" spans="3:11" ht="20.399999999999999" customHeight="1" x14ac:dyDescent="0.2">
      <c r="C19" s="22" t="s">
        <v>147</v>
      </c>
      <c r="D19" s="28" t="s">
        <v>6</v>
      </c>
      <c r="E19" s="24"/>
      <c r="F19" s="25"/>
      <c r="G19" s="9"/>
      <c r="H19" s="74"/>
      <c r="I19" s="43"/>
      <c r="J19" s="43"/>
    </row>
    <row r="20" spans="3:11" ht="12" customHeight="1" x14ac:dyDescent="0.2">
      <c r="D20" s="66" t="s">
        <v>96</v>
      </c>
      <c r="E20" s="24"/>
      <c r="F20" s="25"/>
      <c r="G20" s="9"/>
      <c r="H20" s="74"/>
    </row>
    <row r="21" spans="3:11" ht="20.399999999999999" customHeight="1" x14ac:dyDescent="0.2">
      <c r="C21" s="22" t="s">
        <v>148</v>
      </c>
      <c r="D21" s="28" t="s">
        <v>4</v>
      </c>
      <c r="E21" s="24"/>
      <c r="F21" s="25"/>
      <c r="G21" s="9"/>
      <c r="H21" s="74"/>
      <c r="I21" s="43"/>
      <c r="J21" s="43"/>
    </row>
    <row r="22" spans="3:11" ht="12" customHeight="1" x14ac:dyDescent="0.2">
      <c r="D22" s="66" t="s">
        <v>96</v>
      </c>
      <c r="E22" s="24"/>
      <c r="F22" s="25"/>
      <c r="G22" s="9"/>
      <c r="H22" s="74"/>
    </row>
    <row r="23" spans="3:11" ht="20.399999999999999" customHeight="1" x14ac:dyDescent="0.2">
      <c r="C23" s="22" t="s">
        <v>98</v>
      </c>
      <c r="D23" s="28" t="s">
        <v>7</v>
      </c>
      <c r="E23" s="24"/>
      <c r="F23" s="25"/>
      <c r="G23" s="9"/>
      <c r="H23" s="74"/>
      <c r="I23" s="43"/>
      <c r="J23" s="43"/>
    </row>
    <row r="24" spans="3:11" ht="20.399999999999999" customHeight="1" x14ac:dyDescent="0.2">
      <c r="C24" s="22" t="s">
        <v>99</v>
      </c>
      <c r="D24" s="28" t="s">
        <v>8</v>
      </c>
      <c r="E24" s="24"/>
      <c r="F24" s="25"/>
      <c r="G24" s="9"/>
      <c r="H24" s="74"/>
      <c r="I24" s="43"/>
      <c r="J24" s="43"/>
    </row>
    <row r="25" spans="3:11" ht="20.399999999999999" customHeight="1" x14ac:dyDescent="0.2">
      <c r="C25" s="22" t="s">
        <v>100</v>
      </c>
      <c r="D25" s="28" t="s">
        <v>9</v>
      </c>
      <c r="E25" s="24"/>
      <c r="F25" s="25"/>
      <c r="G25" s="9"/>
      <c r="H25" s="74"/>
      <c r="I25" s="43"/>
      <c r="J25" s="43"/>
    </row>
    <row r="26" spans="3:11" ht="20.399999999999999" customHeight="1" x14ac:dyDescent="0.2">
      <c r="C26" s="22" t="s">
        <v>94</v>
      </c>
      <c r="D26" s="28" t="s">
        <v>12</v>
      </c>
      <c r="E26" s="24"/>
      <c r="F26" s="25"/>
      <c r="G26" s="9"/>
      <c r="H26" s="34" t="s">
        <v>56</v>
      </c>
      <c r="I26" s="43"/>
      <c r="J26" s="43"/>
    </row>
    <row r="27" spans="3:11" ht="20.399999999999999" customHeight="1" x14ac:dyDescent="0.2">
      <c r="C27" s="22" t="s">
        <v>103</v>
      </c>
      <c r="D27" s="28" t="s">
        <v>10</v>
      </c>
      <c r="E27" s="24" t="s">
        <v>40</v>
      </c>
      <c r="F27" s="25"/>
      <c r="G27" s="9"/>
      <c r="H27" s="34" t="s">
        <v>42</v>
      </c>
      <c r="I27" s="43"/>
      <c r="J27" s="43"/>
    </row>
    <row r="28" spans="3:11" ht="20.399999999999999" customHeight="1" x14ac:dyDescent="0.2">
      <c r="C28" s="22" t="s">
        <v>104</v>
      </c>
      <c r="D28" s="28" t="s">
        <v>11</v>
      </c>
      <c r="E28" s="24" t="s">
        <v>40</v>
      </c>
      <c r="F28" s="25"/>
      <c r="G28" s="9"/>
      <c r="H28" s="34" t="s">
        <v>42</v>
      </c>
      <c r="I28" s="43"/>
      <c r="J28" s="43"/>
    </row>
    <row r="29" spans="3:11" ht="20.399999999999999" customHeight="1" x14ac:dyDescent="0.2">
      <c r="C29" s="22" t="s">
        <v>105</v>
      </c>
      <c r="D29" s="28" t="s">
        <v>19</v>
      </c>
      <c r="E29" s="24"/>
      <c r="F29" s="25" t="s">
        <v>18</v>
      </c>
      <c r="G29" s="9"/>
      <c r="H29" s="74"/>
      <c r="I29" s="43"/>
      <c r="J29" s="43"/>
    </row>
    <row r="30" spans="3:11" ht="20.399999999999999" customHeight="1" x14ac:dyDescent="0.2">
      <c r="C30" s="22" t="s">
        <v>101</v>
      </c>
      <c r="D30" s="28" t="s">
        <v>20</v>
      </c>
      <c r="E30" s="24"/>
      <c r="F30" s="29" t="s">
        <v>18</v>
      </c>
      <c r="G30" s="3"/>
      <c r="H30" s="74"/>
      <c r="I30" s="43"/>
      <c r="J30" s="43"/>
    </row>
    <row r="31" spans="3:11" ht="28.8" x14ac:dyDescent="0.2">
      <c r="C31" s="22" t="s">
        <v>102</v>
      </c>
      <c r="D31" s="23" t="s">
        <v>149</v>
      </c>
      <c r="E31" s="24"/>
      <c r="F31" s="25"/>
      <c r="G31" s="9"/>
      <c r="H31" s="34" t="s">
        <v>43</v>
      </c>
      <c r="I31" s="43"/>
      <c r="J31" s="43"/>
    </row>
    <row r="32" spans="3:11" ht="10.8" customHeight="1" x14ac:dyDescent="0.2">
      <c r="C32" s="21"/>
      <c r="D32" s="30"/>
      <c r="E32" s="30"/>
      <c r="F32" s="27"/>
      <c r="G32" s="9"/>
      <c r="H32" s="75"/>
      <c r="I32" s="43"/>
      <c r="J32" s="43"/>
    </row>
    <row r="33" spans="3:19" s="12" customFormat="1" ht="13.8" customHeight="1" x14ac:dyDescent="0.2">
      <c r="C33" s="19" t="s">
        <v>74</v>
      </c>
      <c r="D33" s="27"/>
      <c r="E33" s="27"/>
      <c r="F33" s="18"/>
      <c r="H33" s="72"/>
      <c r="I33" s="44"/>
      <c r="J33" s="44"/>
      <c r="K33" s="11"/>
      <c r="L33" s="11"/>
    </row>
    <row r="34" spans="3:19" ht="10.8" customHeight="1" x14ac:dyDescent="0.2">
      <c r="C34" s="21"/>
      <c r="D34" s="20"/>
      <c r="E34" s="20"/>
      <c r="H34" s="73"/>
    </row>
    <row r="35" spans="3:19" ht="62.4" customHeight="1" x14ac:dyDescent="0.2">
      <c r="D35" s="66" t="s">
        <v>71</v>
      </c>
      <c r="E35" s="33"/>
      <c r="F35" s="31" t="s">
        <v>44</v>
      </c>
      <c r="H35" s="34" t="s">
        <v>150</v>
      </c>
    </row>
    <row r="42" spans="3:19" x14ac:dyDescent="0.2">
      <c r="P42" s="49"/>
      <c r="Q42" s="49"/>
      <c r="R42" s="49"/>
      <c r="S42" s="49"/>
    </row>
    <row r="43" spans="3:19" x14ac:dyDescent="0.2">
      <c r="P43" s="49"/>
      <c r="Q43" s="49"/>
      <c r="R43" s="49"/>
      <c r="S43" s="49"/>
    </row>
    <row r="44" spans="3:19" x14ac:dyDescent="0.2">
      <c r="P44" s="41" t="s">
        <v>31</v>
      </c>
      <c r="Q44" s="41" t="s">
        <v>32</v>
      </c>
      <c r="R44" s="45" t="s">
        <v>36</v>
      </c>
      <c r="S44" s="13" t="s">
        <v>57</v>
      </c>
    </row>
    <row r="45" spans="3:19" x14ac:dyDescent="0.2">
      <c r="P45" s="41"/>
      <c r="Q45" s="41"/>
      <c r="R45" s="45"/>
      <c r="S45" s="45"/>
    </row>
    <row r="46" spans="3:19" x14ac:dyDescent="0.2">
      <c r="P46" s="48" t="s">
        <v>27</v>
      </c>
      <c r="Q46" s="48" t="s">
        <v>33</v>
      </c>
      <c r="R46" s="45" t="s">
        <v>39</v>
      </c>
      <c r="S46" s="45" t="s">
        <v>67</v>
      </c>
    </row>
    <row r="47" spans="3:19" x14ac:dyDescent="0.2">
      <c r="P47" s="48" t="s">
        <v>25</v>
      </c>
      <c r="Q47" s="48" t="s">
        <v>26</v>
      </c>
      <c r="R47" s="45" t="s">
        <v>38</v>
      </c>
      <c r="S47" s="45" t="s">
        <v>75</v>
      </c>
    </row>
    <row r="48" spans="3:19" x14ac:dyDescent="0.2">
      <c r="P48" s="48" t="s">
        <v>28</v>
      </c>
      <c r="Q48" s="48" t="s">
        <v>37</v>
      </c>
      <c r="R48" s="45"/>
      <c r="S48" s="45" t="s">
        <v>90</v>
      </c>
    </row>
    <row r="49" spans="16:19" x14ac:dyDescent="0.2">
      <c r="P49" s="48" t="s">
        <v>73</v>
      </c>
      <c r="Q49" s="48" t="s">
        <v>34</v>
      </c>
      <c r="R49" s="45"/>
      <c r="S49" s="49"/>
    </row>
    <row r="50" spans="16:19" x14ac:dyDescent="0.2">
      <c r="P50" s="48" t="s">
        <v>29</v>
      </c>
      <c r="Q50" s="48" t="s">
        <v>35</v>
      </c>
      <c r="R50" s="45"/>
      <c r="S50" s="49"/>
    </row>
    <row r="51" spans="16:19" x14ac:dyDescent="0.2">
      <c r="P51" s="48" t="s">
        <v>30</v>
      </c>
      <c r="Q51" s="48"/>
      <c r="R51" s="45"/>
      <c r="S51" s="49"/>
    </row>
    <row r="52" spans="16:19" x14ac:dyDescent="0.2">
      <c r="P52" s="48" t="s">
        <v>60</v>
      </c>
    </row>
  </sheetData>
  <mergeCells count="6">
    <mergeCell ref="C3:G3"/>
    <mergeCell ref="C6:F6"/>
    <mergeCell ref="H5:H10"/>
    <mergeCell ref="C4:D4"/>
    <mergeCell ref="E4:F4"/>
    <mergeCell ref="C7:F7"/>
  </mergeCells>
  <phoneticPr fontId="1"/>
  <dataValidations xWindow="617" yWindow="607" count="7">
    <dataValidation type="whole" allowBlank="1" showInputMessage="1" showErrorMessage="1" errorTitle="入力方法" error="０以上の整数を入力してください。" promptTitle="入力方法" prompt="整数のみ入力してください。" sqref="E12">
      <formula1>0</formula1>
      <formula2>100</formula2>
    </dataValidation>
    <dataValidation imeMode="off" allowBlank="1" showInputMessage="1" showErrorMessage="1" errorTitle="入力方法" error="半角英数字で入力してください。" promptTitle="入力方法" prompt="半角英数字で入力してください。" sqref="E26"/>
    <dataValidation allowBlank="1" showInputMessage="1" showErrorMessage="1" promptTitle="エコチャレンジ（家庭版）応募用紙" prompt="希望枚数を入力してください。" sqref="E35"/>
    <dataValidation type="list" errorStyle="warning" showInputMessage="1" errorTitle="未入力" promptTitle="入力方法" prompt="右の▼をクリックし、リストから選択してください。" sqref="E28">
      <formula1>$Q$45:$Q$50</formula1>
    </dataValidation>
    <dataValidation type="list" errorStyle="warning" showInputMessage="1" errorTitle="未入力" promptTitle="入力方法" prompt="右の▼をクリックし、リストから選択してください。" sqref="E31">
      <formula1>$R$45:$R$47</formula1>
    </dataValidation>
    <dataValidation type="list" allowBlank="1" showInputMessage="1" promptTitle="入力方法" prompt="右の▼をクリックし、リストから選択してください。" sqref="E11">
      <formula1>$S$46:$S$48</formula1>
    </dataValidation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E27">
      <formula1>$P$45:$P$52</formula1>
    </dataValidation>
  </dataValidations>
  <pageMargins left="0.70866141732283472" right="0.70866141732283472" top="0.55118110236220474" bottom="0.55118110236220474" header="0.31496062992125984" footer="0.31496062992125984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1D1D"/>
    <pageSetUpPr fitToPage="1"/>
  </sheetPr>
  <dimension ref="C3:Q52"/>
  <sheetViews>
    <sheetView showGridLines="0" zoomScale="130" zoomScaleNormal="130" zoomScaleSheetLayoutView="115" workbookViewId="0">
      <selection activeCell="I5" sqref="I5"/>
    </sheetView>
  </sheetViews>
  <sheetFormatPr defaultRowHeight="13.2" x14ac:dyDescent="0.2"/>
  <cols>
    <col min="1" max="2" width="2.44140625" customWidth="1"/>
    <col min="3" max="3" width="4.6640625" style="22" customWidth="1"/>
    <col min="4" max="4" width="23" style="26" customWidth="1"/>
    <col min="5" max="5" width="57.109375" style="26" customWidth="1"/>
    <col min="6" max="6" width="6.5546875" style="18" bestFit="1" customWidth="1"/>
    <col min="7" max="7" width="4" style="41" customWidth="1"/>
    <col min="8" max="8" width="8.88671875" style="41"/>
    <col min="9" max="10" width="8.88671875" style="5"/>
  </cols>
  <sheetData>
    <row r="3" spans="3:10" ht="21.6" thickBot="1" x14ac:dyDescent="0.25">
      <c r="C3" s="91" t="s">
        <v>145</v>
      </c>
      <c r="D3" s="91"/>
      <c r="E3" s="91"/>
      <c r="F3" s="91"/>
      <c r="H3" s="42"/>
      <c r="I3"/>
      <c r="J3"/>
    </row>
    <row r="4" spans="3:10" ht="39.6" customHeight="1" thickBot="1" x14ac:dyDescent="0.25">
      <c r="C4" s="96" t="s">
        <v>144</v>
      </c>
      <c r="D4" s="97"/>
      <c r="E4" s="98" t="s">
        <v>107</v>
      </c>
      <c r="F4" s="99"/>
    </row>
    <row r="5" spans="3:10" ht="13.2" customHeight="1" x14ac:dyDescent="0.2"/>
    <row r="6" spans="3:10" ht="16.2" customHeight="1" x14ac:dyDescent="0.2">
      <c r="C6" s="93" t="s">
        <v>85</v>
      </c>
      <c r="D6" s="93"/>
      <c r="E6" s="93"/>
      <c r="F6" s="93"/>
    </row>
    <row r="7" spans="3:10" ht="28.2" x14ac:dyDescent="0.2">
      <c r="C7" s="100" t="s">
        <v>47</v>
      </c>
      <c r="D7" s="100"/>
      <c r="E7" s="100"/>
      <c r="F7" s="100"/>
    </row>
    <row r="8" spans="3:10" ht="10.199999999999999" customHeight="1" x14ac:dyDescent="0.2">
      <c r="C8" s="16"/>
      <c r="D8" s="17"/>
      <c r="E8" s="17"/>
    </row>
    <row r="9" spans="3:10" ht="14.4" customHeight="1" x14ac:dyDescent="0.2">
      <c r="C9" s="19" t="s">
        <v>88</v>
      </c>
      <c r="D9" s="20"/>
      <c r="E9" s="20"/>
    </row>
    <row r="10" spans="3:10" ht="10.8" customHeight="1" x14ac:dyDescent="0.2">
      <c r="C10" s="21"/>
      <c r="D10" s="20"/>
      <c r="E10" s="20"/>
    </row>
    <row r="11" spans="3:10" ht="40.200000000000003" customHeight="1" x14ac:dyDescent="0.2">
      <c r="C11" s="22" t="s">
        <v>86</v>
      </c>
      <c r="D11" s="23" t="s">
        <v>57</v>
      </c>
      <c r="E11" s="46" t="s">
        <v>90</v>
      </c>
      <c r="F11" s="25" t="s">
        <v>16</v>
      </c>
    </row>
    <row r="12" spans="3:10" ht="40.200000000000003" customHeight="1" x14ac:dyDescent="0.2">
      <c r="C12" s="22" t="s">
        <v>87</v>
      </c>
      <c r="D12" s="23" t="s">
        <v>15</v>
      </c>
      <c r="E12" s="24">
        <v>2</v>
      </c>
      <c r="F12" s="25" t="s">
        <v>17</v>
      </c>
    </row>
    <row r="13" spans="3:10" ht="10.8" customHeight="1" x14ac:dyDescent="0.2">
      <c r="F13" s="27"/>
    </row>
    <row r="14" spans="3:10" ht="14.4" x14ac:dyDescent="0.2">
      <c r="C14" s="19" t="s">
        <v>106</v>
      </c>
      <c r="D14" s="20"/>
      <c r="E14" s="20"/>
      <c r="F14" s="27"/>
    </row>
    <row r="15" spans="3:10" ht="10.8" customHeight="1" x14ac:dyDescent="0.2">
      <c r="C15" s="21"/>
      <c r="D15" s="20"/>
      <c r="E15" s="20"/>
      <c r="F15" s="27"/>
    </row>
    <row r="16" spans="3:10" ht="12" customHeight="1" x14ac:dyDescent="0.2">
      <c r="D16" s="66" t="s">
        <v>96</v>
      </c>
      <c r="E16" s="24" t="s">
        <v>108</v>
      </c>
      <c r="F16" s="25"/>
    </row>
    <row r="17" spans="3:17" ht="20.399999999999999" customHeight="1" x14ac:dyDescent="0.2">
      <c r="C17" s="22" t="s">
        <v>91</v>
      </c>
      <c r="D17" s="28" t="s">
        <v>95</v>
      </c>
      <c r="E17" s="24" t="s">
        <v>114</v>
      </c>
      <c r="F17" s="25"/>
      <c r="G17" s="43"/>
      <c r="H17" s="43"/>
      <c r="I17" s="13"/>
    </row>
    <row r="18" spans="3:17" ht="20.399999999999999" customHeight="1" x14ac:dyDescent="0.2">
      <c r="C18" s="22" t="s">
        <v>151</v>
      </c>
      <c r="D18" s="28" t="s">
        <v>5</v>
      </c>
      <c r="E18" s="24" t="s">
        <v>51</v>
      </c>
      <c r="F18" s="25"/>
      <c r="G18" s="43"/>
      <c r="H18" s="43"/>
    </row>
    <row r="19" spans="3:17" s="5" customFormat="1" ht="20.399999999999999" customHeight="1" x14ac:dyDescent="0.2">
      <c r="C19" s="22" t="s">
        <v>152</v>
      </c>
      <c r="D19" s="28" t="s">
        <v>6</v>
      </c>
      <c r="E19" s="24" t="s">
        <v>24</v>
      </c>
      <c r="F19" s="25"/>
      <c r="G19" s="43"/>
      <c r="H19" s="43"/>
      <c r="K19"/>
      <c r="L19"/>
      <c r="M19"/>
      <c r="N19"/>
      <c r="O19"/>
      <c r="P19"/>
      <c r="Q19"/>
    </row>
    <row r="20" spans="3:17" ht="12" customHeight="1" x14ac:dyDescent="0.2">
      <c r="D20" s="66" t="s">
        <v>96</v>
      </c>
      <c r="E20" s="24" t="s">
        <v>50</v>
      </c>
      <c r="F20" s="25"/>
    </row>
    <row r="21" spans="3:17" ht="20.399999999999999" customHeight="1" x14ac:dyDescent="0.2">
      <c r="C21" s="22" t="s">
        <v>97</v>
      </c>
      <c r="D21" s="28" t="s">
        <v>4</v>
      </c>
      <c r="E21" s="24" t="s">
        <v>109</v>
      </c>
      <c r="F21" s="25"/>
      <c r="G21" s="43"/>
      <c r="H21" s="43"/>
    </row>
    <row r="22" spans="3:17" s="5" customFormat="1" ht="12" customHeight="1" x14ac:dyDescent="0.2">
      <c r="C22" s="22"/>
      <c r="D22" s="66" t="s">
        <v>96</v>
      </c>
      <c r="E22" s="24" t="s">
        <v>52</v>
      </c>
      <c r="F22" s="25"/>
      <c r="G22" s="41"/>
      <c r="H22" s="41"/>
      <c r="K22"/>
      <c r="L22"/>
      <c r="M22"/>
      <c r="N22"/>
      <c r="O22"/>
      <c r="P22"/>
      <c r="Q22"/>
    </row>
    <row r="23" spans="3:17" s="5" customFormat="1" ht="20.399999999999999" customHeight="1" x14ac:dyDescent="0.2">
      <c r="C23" s="22" t="s">
        <v>98</v>
      </c>
      <c r="D23" s="28" t="s">
        <v>7</v>
      </c>
      <c r="E23" s="24" t="s">
        <v>110</v>
      </c>
      <c r="F23" s="25"/>
      <c r="G23" s="43"/>
      <c r="H23" s="43"/>
      <c r="K23"/>
      <c r="L23"/>
      <c r="M23"/>
      <c r="N23"/>
      <c r="O23"/>
      <c r="P23"/>
      <c r="Q23"/>
    </row>
    <row r="24" spans="3:17" s="5" customFormat="1" ht="20.399999999999999" customHeight="1" x14ac:dyDescent="0.2">
      <c r="C24" s="22" t="s">
        <v>99</v>
      </c>
      <c r="D24" s="28" t="s">
        <v>8</v>
      </c>
      <c r="E24" s="24" t="s">
        <v>53</v>
      </c>
      <c r="F24" s="25"/>
      <c r="G24" s="43"/>
      <c r="H24" s="43"/>
      <c r="K24"/>
      <c r="L24"/>
      <c r="M24"/>
      <c r="N24"/>
      <c r="O24"/>
      <c r="P24"/>
      <c r="Q24"/>
    </row>
    <row r="25" spans="3:17" s="5" customFormat="1" ht="20.399999999999999" customHeight="1" x14ac:dyDescent="0.2">
      <c r="C25" s="22" t="s">
        <v>100</v>
      </c>
      <c r="D25" s="28" t="s">
        <v>9</v>
      </c>
      <c r="E25" s="24" t="s">
        <v>54</v>
      </c>
      <c r="F25" s="25"/>
      <c r="G25" s="43"/>
      <c r="H25" s="43"/>
      <c r="K25"/>
      <c r="L25"/>
      <c r="M25"/>
      <c r="N25"/>
      <c r="O25"/>
      <c r="P25"/>
      <c r="Q25"/>
    </row>
    <row r="26" spans="3:17" s="5" customFormat="1" ht="20.399999999999999" customHeight="1" x14ac:dyDescent="0.2">
      <c r="C26" s="22" t="s">
        <v>94</v>
      </c>
      <c r="D26" s="28" t="s">
        <v>12</v>
      </c>
      <c r="E26" s="24" t="s">
        <v>55</v>
      </c>
      <c r="F26" s="25"/>
      <c r="G26" s="43"/>
      <c r="H26" s="43"/>
      <c r="K26"/>
      <c r="L26"/>
      <c r="M26"/>
      <c r="N26"/>
      <c r="O26"/>
      <c r="P26"/>
      <c r="Q26"/>
    </row>
    <row r="27" spans="3:17" s="5" customFormat="1" ht="20.399999999999999" customHeight="1" x14ac:dyDescent="0.2">
      <c r="C27" s="22" t="s">
        <v>103</v>
      </c>
      <c r="D27" s="28" t="s">
        <v>10</v>
      </c>
      <c r="E27" s="24" t="s">
        <v>25</v>
      </c>
      <c r="F27" s="25"/>
      <c r="G27" s="43"/>
      <c r="H27" s="43"/>
      <c r="K27"/>
      <c r="L27"/>
      <c r="M27"/>
      <c r="N27"/>
      <c r="O27"/>
      <c r="P27"/>
      <c r="Q27"/>
    </row>
    <row r="28" spans="3:17" s="5" customFormat="1" ht="20.399999999999999" customHeight="1" x14ac:dyDescent="0.2">
      <c r="C28" s="22" t="s">
        <v>104</v>
      </c>
      <c r="D28" s="28" t="s">
        <v>11</v>
      </c>
      <c r="E28" s="24" t="s">
        <v>111</v>
      </c>
      <c r="F28" s="25"/>
      <c r="G28" s="43"/>
      <c r="H28" s="43"/>
      <c r="K28"/>
      <c r="L28"/>
      <c r="M28"/>
      <c r="N28"/>
      <c r="O28"/>
      <c r="P28"/>
      <c r="Q28"/>
    </row>
    <row r="29" spans="3:17" s="5" customFormat="1" ht="20.399999999999999" customHeight="1" x14ac:dyDescent="0.2">
      <c r="C29" s="22" t="s">
        <v>105</v>
      </c>
      <c r="D29" s="28" t="s">
        <v>19</v>
      </c>
      <c r="E29" s="24">
        <v>10</v>
      </c>
      <c r="F29" s="25" t="s">
        <v>18</v>
      </c>
      <c r="G29" s="43"/>
      <c r="H29" s="43"/>
      <c r="K29"/>
      <c r="L29"/>
      <c r="M29"/>
      <c r="N29"/>
      <c r="O29"/>
      <c r="P29"/>
      <c r="Q29"/>
    </row>
    <row r="30" spans="3:17" s="5" customFormat="1" ht="20.399999999999999" customHeight="1" x14ac:dyDescent="0.2">
      <c r="C30" s="22" t="s">
        <v>101</v>
      </c>
      <c r="D30" s="28" t="s">
        <v>20</v>
      </c>
      <c r="E30" s="24">
        <v>60</v>
      </c>
      <c r="F30" s="29" t="s">
        <v>18</v>
      </c>
      <c r="G30" s="43"/>
      <c r="H30" s="43"/>
      <c r="K30"/>
      <c r="L30"/>
      <c r="M30"/>
      <c r="N30"/>
      <c r="O30"/>
      <c r="P30"/>
      <c r="Q30"/>
    </row>
    <row r="31" spans="3:17" s="5" customFormat="1" ht="28.8" x14ac:dyDescent="0.2">
      <c r="C31" s="22" t="s">
        <v>102</v>
      </c>
      <c r="D31" s="23" t="s">
        <v>149</v>
      </c>
      <c r="E31" s="24" t="s">
        <v>23</v>
      </c>
      <c r="F31" s="25"/>
      <c r="G31" s="43"/>
      <c r="H31" s="43"/>
      <c r="K31"/>
      <c r="L31"/>
      <c r="M31"/>
      <c r="N31"/>
      <c r="O31"/>
      <c r="P31"/>
      <c r="Q31"/>
    </row>
    <row r="32" spans="3:17" s="5" customFormat="1" ht="10.8" customHeight="1" x14ac:dyDescent="0.2">
      <c r="C32" s="21"/>
      <c r="D32" s="30"/>
      <c r="E32" s="30"/>
      <c r="F32" s="27"/>
      <c r="G32" s="43"/>
      <c r="H32" s="43"/>
      <c r="K32"/>
      <c r="L32"/>
      <c r="M32"/>
      <c r="N32"/>
      <c r="O32"/>
      <c r="P32"/>
      <c r="Q32"/>
    </row>
    <row r="33" spans="3:17" s="12" customFormat="1" ht="13.8" customHeight="1" x14ac:dyDescent="0.2">
      <c r="C33" s="19" t="s">
        <v>74</v>
      </c>
      <c r="D33" s="27"/>
      <c r="E33" s="27"/>
      <c r="F33" s="18"/>
      <c r="G33" s="44"/>
      <c r="H33" s="44"/>
      <c r="I33" s="11"/>
      <c r="J33" s="11"/>
    </row>
    <row r="34" spans="3:17" ht="10.8" customHeight="1" x14ac:dyDescent="0.2">
      <c r="C34" s="21"/>
      <c r="D34" s="20"/>
      <c r="E34" s="20"/>
    </row>
    <row r="35" spans="3:17" ht="62.4" customHeight="1" x14ac:dyDescent="0.2">
      <c r="D35" s="66" t="s">
        <v>71</v>
      </c>
      <c r="E35" s="33">
        <v>70</v>
      </c>
      <c r="F35" s="31" t="s">
        <v>44</v>
      </c>
    </row>
    <row r="42" spans="3:17" x14ac:dyDescent="0.2">
      <c r="N42" s="49"/>
      <c r="O42" s="49"/>
      <c r="P42" s="49"/>
      <c r="Q42" s="49"/>
    </row>
    <row r="43" spans="3:17" x14ac:dyDescent="0.2">
      <c r="N43" s="49"/>
      <c r="O43" s="49"/>
      <c r="P43" s="49"/>
      <c r="Q43" s="49"/>
    </row>
    <row r="44" spans="3:17" x14ac:dyDescent="0.2">
      <c r="N44" s="41" t="s">
        <v>10</v>
      </c>
      <c r="O44" s="41" t="s">
        <v>11</v>
      </c>
      <c r="P44" s="45" t="s">
        <v>36</v>
      </c>
      <c r="Q44" s="13" t="s">
        <v>57</v>
      </c>
    </row>
    <row r="45" spans="3:17" x14ac:dyDescent="0.2">
      <c r="N45" s="41"/>
      <c r="O45" s="41"/>
      <c r="P45" s="45"/>
      <c r="Q45" s="45"/>
    </row>
    <row r="46" spans="3:17" x14ac:dyDescent="0.2">
      <c r="N46" s="48" t="s">
        <v>27</v>
      </c>
      <c r="O46" s="48" t="s">
        <v>33</v>
      </c>
      <c r="P46" s="45" t="s">
        <v>23</v>
      </c>
      <c r="Q46" s="45" t="s">
        <v>67</v>
      </c>
    </row>
    <row r="47" spans="3:17" x14ac:dyDescent="0.2">
      <c r="N47" s="48" t="s">
        <v>25</v>
      </c>
      <c r="O47" s="48" t="s">
        <v>26</v>
      </c>
      <c r="P47" s="45" t="s">
        <v>38</v>
      </c>
      <c r="Q47" s="45" t="s">
        <v>75</v>
      </c>
    </row>
    <row r="48" spans="3:17" x14ac:dyDescent="0.2">
      <c r="N48" s="48" t="s">
        <v>28</v>
      </c>
      <c r="O48" s="48" t="s">
        <v>37</v>
      </c>
      <c r="P48" s="45"/>
      <c r="Q48" s="45" t="s">
        <v>90</v>
      </c>
    </row>
    <row r="49" spans="14:17" x14ac:dyDescent="0.2">
      <c r="N49" s="48" t="s">
        <v>73</v>
      </c>
      <c r="O49" s="48" t="s">
        <v>34</v>
      </c>
      <c r="P49" s="45"/>
      <c r="Q49" s="49"/>
    </row>
    <row r="50" spans="14:17" x14ac:dyDescent="0.2">
      <c r="N50" s="48" t="s">
        <v>29</v>
      </c>
      <c r="O50" s="48" t="s">
        <v>35</v>
      </c>
      <c r="P50" s="45"/>
      <c r="Q50" s="49"/>
    </row>
    <row r="51" spans="14:17" x14ac:dyDescent="0.2">
      <c r="N51" s="48" t="s">
        <v>30</v>
      </c>
      <c r="O51" s="48"/>
      <c r="P51" s="45"/>
      <c r="Q51" s="49"/>
    </row>
    <row r="52" spans="14:17" x14ac:dyDescent="0.2">
      <c r="N52" s="48" t="s">
        <v>60</v>
      </c>
    </row>
  </sheetData>
  <mergeCells count="5">
    <mergeCell ref="C3:F3"/>
    <mergeCell ref="C4:D4"/>
    <mergeCell ref="E4:F4"/>
    <mergeCell ref="C6:F6"/>
    <mergeCell ref="C7:F7"/>
  </mergeCells>
  <phoneticPr fontId="1"/>
  <dataValidations count="6"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E27">
      <formula1>$N$45:$N$52</formula1>
    </dataValidation>
    <dataValidation type="list" allowBlank="1" showInputMessage="1" promptTitle="入力方法" prompt="右の▼をクリックし、リストから選択してください。" sqref="E11">
      <formula1>$Q$46:$Q$48</formula1>
    </dataValidation>
    <dataValidation type="list" errorStyle="warning" showInputMessage="1" errorTitle="未入力" promptTitle="入力方法" prompt="右の▼をクリックし、リストから選択してください。" sqref="E31">
      <formula1>$P$45:$P$47</formula1>
    </dataValidation>
    <dataValidation type="list" errorStyle="warning" showInputMessage="1" errorTitle="未入力" promptTitle="入力方法" prompt="右の▼をクリックし、リストから選択してください。" sqref="E28">
      <formula1>$O$45:$O$50</formula1>
    </dataValidation>
    <dataValidation allowBlank="1" showInputMessage="1" showErrorMessage="1" promptTitle="エコチャレンジ（家庭版）応募用紙" prompt="希望枚数を入力してください。" sqref="E35"/>
    <dataValidation type="whole" allowBlank="1" showInputMessage="1" showErrorMessage="1" errorTitle="入力方法" error="０以上の整数を入力してください。" promptTitle="入力方法" prompt="整数のみ入力してください。" sqref="E12">
      <formula1>0</formula1>
      <formula2>100</formula2>
    </dataValidation>
  </dataValidations>
  <pageMargins left="0.70866141732283472" right="0.70866141732283472" top="0.55118110236220474" bottom="0.55118110236220474" header="0.31496062992125984" footer="0.31496062992125984"/>
  <pageSetup paperSize="9" scale="8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N31"/>
  <sheetViews>
    <sheetView zoomScale="115" zoomScaleNormal="115" zoomScaleSheetLayoutView="115" workbookViewId="0">
      <selection activeCell="P7" sqref="P7"/>
    </sheetView>
  </sheetViews>
  <sheetFormatPr defaultColWidth="9" defaultRowHeight="13.2" x14ac:dyDescent="0.2"/>
  <cols>
    <col min="1" max="1" width="4.109375" style="1" customWidth="1"/>
    <col min="2" max="2" width="7.6640625" style="1" customWidth="1"/>
    <col min="3" max="4" width="5.6640625" style="1" customWidth="1"/>
    <col min="5" max="6" width="9" style="1"/>
    <col min="7" max="7" width="9.6640625" style="1" customWidth="1"/>
    <col min="8" max="16384" width="9" style="1"/>
  </cols>
  <sheetData>
    <row r="2" spans="2:14" ht="40.200000000000003" customHeight="1" x14ac:dyDescent="0.2"/>
    <row r="3" spans="2:14" s="50" customFormat="1" ht="25.8" x14ac:dyDescent="0.2">
      <c r="B3" s="103" t="s">
        <v>153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2:14" ht="82.8" x14ac:dyDescent="0.2">
      <c r="B4" s="105" t="s">
        <v>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2:14" s="2" customFormat="1" ht="45" customHeight="1" x14ac:dyDescent="0.2">
      <c r="I5" s="36" t="s">
        <v>0</v>
      </c>
      <c r="J5" s="107" t="s">
        <v>13</v>
      </c>
      <c r="K5" s="107"/>
      <c r="L5" s="107"/>
      <c r="M5" s="56"/>
    </row>
    <row r="6" spans="2:14" s="2" customFormat="1" ht="45" customHeight="1" x14ac:dyDescent="0.2">
      <c r="B6" s="55" t="s">
        <v>80</v>
      </c>
      <c r="C6" s="3"/>
      <c r="D6" s="3"/>
    </row>
    <row r="7" spans="2:14" s="2" customFormat="1" ht="45" customHeight="1" x14ac:dyDescent="0.2">
      <c r="F7" s="59" t="s">
        <v>2</v>
      </c>
      <c r="G7" s="57"/>
      <c r="H7" s="102" t="str">
        <f>IF('①【申込書】 〆８月３１日'!E17="","",'①【申込書】 〆８月３１日'!E17)</f>
        <v/>
      </c>
      <c r="I7" s="102"/>
      <c r="J7" s="102"/>
      <c r="K7" s="102"/>
      <c r="L7" s="102"/>
    </row>
    <row r="8" spans="2:14" s="2" customFormat="1" ht="45" customHeight="1" x14ac:dyDescent="0.2">
      <c r="G8" s="54"/>
      <c r="H8" s="53"/>
      <c r="I8" s="53"/>
      <c r="J8" s="53"/>
      <c r="K8" s="53"/>
      <c r="L8" s="53"/>
    </row>
    <row r="9" spans="2:14" s="2" customFormat="1" ht="130.19999999999999" customHeight="1" x14ac:dyDescent="0.2">
      <c r="B9" s="108" t="s">
        <v>81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N9" s="2" t="s">
        <v>84</v>
      </c>
    </row>
    <row r="10" spans="2:14" s="2" customFormat="1" ht="45" customHeight="1" x14ac:dyDescent="0.2"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</row>
    <row r="11" spans="2:14" s="2" customFormat="1" ht="78.599999999999994" customHeight="1" x14ac:dyDescent="0.2">
      <c r="B11" s="60"/>
      <c r="C11" s="60"/>
      <c r="D11" s="60"/>
      <c r="E11" s="60"/>
      <c r="F11" s="61"/>
      <c r="G11" s="60"/>
      <c r="H11" s="60"/>
      <c r="I11" s="60"/>
      <c r="J11" s="60"/>
      <c r="K11" s="60"/>
      <c r="L11" s="60"/>
    </row>
    <row r="12" spans="2:14" s="2" customFormat="1" ht="45" customHeight="1" x14ac:dyDescent="0.2">
      <c r="B12" s="101" t="s">
        <v>112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</row>
    <row r="13" spans="2:14" s="2" customFormat="1" ht="45" customHeight="1" x14ac:dyDescent="0.2"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</row>
    <row r="14" spans="2:14" s="3" customFormat="1" ht="45" customHeight="1" x14ac:dyDescent="0.2">
      <c r="C14" s="67"/>
      <c r="D14" s="67" t="str">
        <f>IF('①【申込書】 〆８月３１日'!E11="","",'①【申込書】 〆８月３１日'!E11)</f>
        <v/>
      </c>
      <c r="F14" s="62" t="s">
        <v>113</v>
      </c>
      <c r="G14" s="62"/>
      <c r="H14" s="64" t="str">
        <f>IF('①【申込書】 〆８月３１日'!E12="","",'①【申込書】 〆８月３１日'!E12)</f>
        <v/>
      </c>
      <c r="I14" s="62" t="s">
        <v>82</v>
      </c>
      <c r="J14" s="63"/>
      <c r="K14" s="62"/>
      <c r="L14" s="62"/>
    </row>
    <row r="15" spans="2:14" s="2" customFormat="1" ht="25.2" customHeight="1" x14ac:dyDescent="0.2"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</row>
    <row r="16" spans="2:14" ht="30" customHeight="1" x14ac:dyDescent="0.2">
      <c r="B16" s="4"/>
      <c r="C16" s="4"/>
    </row>
    <row r="17" spans="2:6" ht="30" customHeight="1" x14ac:dyDescent="0.2">
      <c r="B17" s="4"/>
      <c r="C17" s="4"/>
    </row>
    <row r="18" spans="2:6" ht="30" customHeight="1" x14ac:dyDescent="0.2">
      <c r="B18" s="4"/>
      <c r="C18" s="4"/>
    </row>
    <row r="19" spans="2:6" ht="30" customHeight="1" x14ac:dyDescent="0.2">
      <c r="B19" s="4"/>
      <c r="C19" s="4"/>
    </row>
    <row r="20" spans="2:6" ht="30" customHeight="1" x14ac:dyDescent="0.2"/>
    <row r="21" spans="2:6" ht="30" customHeight="1" x14ac:dyDescent="0.2"/>
    <row r="22" spans="2:6" ht="30" customHeight="1" x14ac:dyDescent="0.2"/>
    <row r="23" spans="2:6" ht="30" customHeight="1" x14ac:dyDescent="0.2"/>
    <row r="24" spans="2:6" ht="30" customHeight="1" x14ac:dyDescent="0.2">
      <c r="F24" s="2"/>
    </row>
    <row r="25" spans="2:6" ht="30" customHeight="1" x14ac:dyDescent="0.2"/>
    <row r="26" spans="2:6" ht="30" customHeight="1" x14ac:dyDescent="0.2"/>
    <row r="27" spans="2:6" ht="30" customHeight="1" x14ac:dyDescent="0.2"/>
    <row r="28" spans="2:6" ht="30" customHeight="1" x14ac:dyDescent="0.2"/>
    <row r="29" spans="2:6" ht="30" customHeight="1" x14ac:dyDescent="0.2"/>
    <row r="30" spans="2:6" ht="30" customHeight="1" x14ac:dyDescent="0.2"/>
    <row r="31" spans="2:6" ht="30" customHeight="1" x14ac:dyDescent="0.2"/>
  </sheetData>
  <mergeCells count="6">
    <mergeCell ref="B12:L12"/>
    <mergeCell ref="H7:L7"/>
    <mergeCell ref="B3:L3"/>
    <mergeCell ref="B4:L4"/>
    <mergeCell ref="J5:L5"/>
    <mergeCell ref="B9:L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N31"/>
  <sheetViews>
    <sheetView zoomScaleNormal="100" zoomScaleSheetLayoutView="100" workbookViewId="0">
      <selection activeCell="P8" sqref="P8"/>
    </sheetView>
  </sheetViews>
  <sheetFormatPr defaultColWidth="9" defaultRowHeight="13.2" x14ac:dyDescent="0.2"/>
  <cols>
    <col min="1" max="1" width="9" style="1"/>
    <col min="2" max="2" width="7.6640625" style="1" customWidth="1"/>
    <col min="3" max="4" width="5.6640625" style="1" customWidth="1"/>
    <col min="5" max="6" width="9" style="1"/>
    <col min="7" max="7" width="9.6640625" style="1" customWidth="1"/>
    <col min="8" max="16384" width="9" style="1"/>
  </cols>
  <sheetData>
    <row r="2" spans="2:14" ht="40.200000000000003" customHeight="1" x14ac:dyDescent="0.2"/>
    <row r="3" spans="2:14" s="50" customFormat="1" ht="25.8" x14ac:dyDescent="0.2">
      <c r="B3" s="103" t="s">
        <v>153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2:14" ht="82.8" x14ac:dyDescent="0.2">
      <c r="B4" s="105" t="s">
        <v>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2:14" s="2" customFormat="1" ht="45" customHeight="1" x14ac:dyDescent="0.2">
      <c r="I5" s="36" t="s">
        <v>0</v>
      </c>
      <c r="J5" s="107" t="s">
        <v>13</v>
      </c>
      <c r="K5" s="107"/>
      <c r="L5" s="107"/>
      <c r="M5" s="56"/>
    </row>
    <row r="6" spans="2:14" s="2" customFormat="1" ht="45" customHeight="1" x14ac:dyDescent="0.2">
      <c r="B6" s="55" t="s">
        <v>80</v>
      </c>
      <c r="C6" s="3"/>
      <c r="D6" s="3"/>
    </row>
    <row r="7" spans="2:14" s="2" customFormat="1" ht="45" customHeight="1" x14ac:dyDescent="0.2">
      <c r="F7" s="59" t="s">
        <v>2</v>
      </c>
      <c r="G7" s="57"/>
      <c r="H7" s="102" t="s">
        <v>173</v>
      </c>
      <c r="I7" s="102"/>
      <c r="J7" s="102"/>
      <c r="K7" s="102"/>
      <c r="L7" s="102"/>
    </row>
    <row r="8" spans="2:14" s="2" customFormat="1" ht="45" customHeight="1" x14ac:dyDescent="0.2">
      <c r="G8" s="54"/>
      <c r="H8" s="53"/>
      <c r="I8" s="53"/>
      <c r="J8" s="53"/>
      <c r="K8" s="53"/>
      <c r="L8" s="53"/>
    </row>
    <row r="9" spans="2:14" s="2" customFormat="1" ht="130.19999999999999" customHeight="1" x14ac:dyDescent="0.2">
      <c r="B9" s="108" t="s">
        <v>81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N9" s="2" t="s">
        <v>84</v>
      </c>
    </row>
    <row r="10" spans="2:14" s="2" customFormat="1" ht="45" customHeight="1" x14ac:dyDescent="0.2"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</row>
    <row r="11" spans="2:14" s="2" customFormat="1" ht="78.599999999999994" customHeight="1" x14ac:dyDescent="0.2">
      <c r="B11" s="60"/>
      <c r="C11" s="60"/>
      <c r="D11" s="60"/>
      <c r="E11" s="60"/>
      <c r="F11" s="61"/>
      <c r="G11" s="60"/>
      <c r="H11" s="60"/>
      <c r="I11" s="60"/>
      <c r="J11" s="60"/>
      <c r="K11" s="60"/>
      <c r="L11" s="60"/>
    </row>
    <row r="12" spans="2:14" s="2" customFormat="1" ht="45" customHeight="1" x14ac:dyDescent="0.2">
      <c r="B12" s="101" t="s">
        <v>112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</row>
    <row r="13" spans="2:14" s="2" customFormat="1" ht="45" customHeight="1" x14ac:dyDescent="0.2"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</row>
    <row r="14" spans="2:14" s="3" customFormat="1" ht="45" customHeight="1" x14ac:dyDescent="0.2">
      <c r="C14" s="67"/>
      <c r="D14" s="67" t="s">
        <v>90</v>
      </c>
      <c r="F14" s="62" t="s">
        <v>113</v>
      </c>
      <c r="G14" s="62"/>
      <c r="H14" s="64">
        <v>2</v>
      </c>
      <c r="I14" s="62" t="s">
        <v>82</v>
      </c>
      <c r="J14" s="63"/>
      <c r="K14" s="62"/>
      <c r="L14" s="62"/>
    </row>
    <row r="15" spans="2:14" s="2" customFormat="1" ht="25.2" customHeight="1" x14ac:dyDescent="0.2"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</row>
    <row r="16" spans="2:14" ht="30" customHeight="1" x14ac:dyDescent="0.2">
      <c r="B16" s="4"/>
      <c r="C16" s="4"/>
    </row>
    <row r="17" spans="2:6" ht="30" customHeight="1" x14ac:dyDescent="0.2">
      <c r="B17" s="4"/>
      <c r="C17" s="4"/>
    </row>
    <row r="18" spans="2:6" ht="30" customHeight="1" x14ac:dyDescent="0.2">
      <c r="B18" s="4"/>
      <c r="C18" s="4"/>
    </row>
    <row r="19" spans="2:6" ht="30" customHeight="1" x14ac:dyDescent="0.2">
      <c r="B19" s="4"/>
      <c r="C19" s="4"/>
    </row>
    <row r="20" spans="2:6" ht="30" customHeight="1" x14ac:dyDescent="0.2"/>
    <row r="21" spans="2:6" ht="30" customHeight="1" x14ac:dyDescent="0.2"/>
    <row r="22" spans="2:6" ht="30" customHeight="1" x14ac:dyDescent="0.2"/>
    <row r="23" spans="2:6" ht="30" customHeight="1" x14ac:dyDescent="0.2"/>
    <row r="24" spans="2:6" ht="30" customHeight="1" x14ac:dyDescent="0.2">
      <c r="F24" s="2"/>
    </row>
    <row r="25" spans="2:6" ht="30" customHeight="1" x14ac:dyDescent="0.2"/>
    <row r="26" spans="2:6" ht="30" customHeight="1" x14ac:dyDescent="0.2"/>
    <row r="27" spans="2:6" ht="30" customHeight="1" x14ac:dyDescent="0.2"/>
    <row r="28" spans="2:6" ht="30" customHeight="1" x14ac:dyDescent="0.2"/>
    <row r="29" spans="2:6" ht="30" customHeight="1" x14ac:dyDescent="0.2"/>
    <row r="30" spans="2:6" ht="30" customHeight="1" x14ac:dyDescent="0.2"/>
    <row r="31" spans="2:6" ht="30" customHeight="1" x14ac:dyDescent="0.2"/>
  </sheetData>
  <mergeCells count="6">
    <mergeCell ref="B12:L12"/>
    <mergeCell ref="B3:L3"/>
    <mergeCell ref="B4:L4"/>
    <mergeCell ref="J5:L5"/>
    <mergeCell ref="H7:L7"/>
    <mergeCell ref="B9:L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L55"/>
  <sheetViews>
    <sheetView showGridLines="0" zoomScaleNormal="100" zoomScaleSheetLayoutView="100" workbookViewId="0">
      <selection activeCell="C8" sqref="C8"/>
    </sheetView>
  </sheetViews>
  <sheetFormatPr defaultRowHeight="13.2" x14ac:dyDescent="0.2"/>
  <cols>
    <col min="2" max="2" width="2.44140625" customWidth="1"/>
    <col min="3" max="3" width="4.6640625" style="22" customWidth="1"/>
    <col min="4" max="4" width="23" style="26" bestFit="1" customWidth="1"/>
    <col min="5" max="5" width="57.109375" style="26" customWidth="1"/>
    <col min="6" max="6" width="9.77734375" style="18" bestFit="1" customWidth="1"/>
    <col min="7" max="7" width="4.109375" style="12" customWidth="1"/>
    <col min="8" max="8" width="68.88671875" style="35" customWidth="1"/>
    <col min="9" max="9" width="4" style="5" customWidth="1"/>
    <col min="10" max="12" width="9" style="5"/>
  </cols>
  <sheetData>
    <row r="3" spans="2:12" ht="21.6" thickBot="1" x14ac:dyDescent="0.25">
      <c r="C3" s="91" t="s">
        <v>154</v>
      </c>
      <c r="D3" s="91"/>
      <c r="E3" s="91"/>
      <c r="F3" s="91"/>
      <c r="G3" s="92"/>
      <c r="H3" s="51"/>
    </row>
    <row r="4" spans="2:12" ht="36" customHeight="1" thickBot="1" x14ac:dyDescent="0.25">
      <c r="C4" s="96" t="s">
        <v>144</v>
      </c>
      <c r="D4" s="97"/>
      <c r="E4" s="98" t="s">
        <v>107</v>
      </c>
      <c r="F4" s="99"/>
      <c r="G4" s="85"/>
      <c r="H4" s="52"/>
    </row>
    <row r="5" spans="2:12" x14ac:dyDescent="0.2">
      <c r="H5" s="109" t="s">
        <v>140</v>
      </c>
    </row>
    <row r="6" spans="2:12" ht="16.2" x14ac:dyDescent="0.2">
      <c r="C6" s="93" t="s">
        <v>85</v>
      </c>
      <c r="D6" s="93"/>
      <c r="E6" s="93"/>
      <c r="F6" s="93"/>
      <c r="G6" s="8"/>
      <c r="H6" s="109"/>
    </row>
    <row r="7" spans="2:12" ht="28.2" x14ac:dyDescent="0.2">
      <c r="B7" s="83"/>
      <c r="C7" s="100" t="s">
        <v>46</v>
      </c>
      <c r="D7" s="100"/>
      <c r="E7" s="100"/>
      <c r="F7" s="100"/>
      <c r="G7" s="84"/>
      <c r="H7" s="109"/>
    </row>
    <row r="8" spans="2:12" ht="10.8" customHeight="1" x14ac:dyDescent="0.2">
      <c r="C8" s="16"/>
      <c r="D8" s="17"/>
      <c r="E8" s="17"/>
      <c r="H8" s="109"/>
    </row>
    <row r="9" spans="2:12" ht="14.4" x14ac:dyDescent="0.2">
      <c r="D9" s="68" t="s">
        <v>3</v>
      </c>
      <c r="E9" s="47" t="str">
        <f>IF('①【申込書】 〆８月３１日'!E17="","",'①【申込書】 〆８月３１日'!E17)</f>
        <v/>
      </c>
      <c r="F9" s="25"/>
      <c r="G9" s="9"/>
      <c r="H9" s="117" t="s">
        <v>116</v>
      </c>
      <c r="I9" s="14"/>
      <c r="J9" s="14"/>
      <c r="K9" s="13"/>
    </row>
    <row r="10" spans="2:12" ht="14.4" x14ac:dyDescent="0.2">
      <c r="D10" s="68" t="s">
        <v>89</v>
      </c>
      <c r="E10" s="39" t="str">
        <f>IF('①【申込書】 〆８月３１日'!E11="","",'①【申込書】 〆８月３１日'!E11)</f>
        <v/>
      </c>
      <c r="F10" s="25" t="s">
        <v>16</v>
      </c>
      <c r="G10" s="9"/>
      <c r="H10" s="118"/>
      <c r="I10" s="14"/>
      <c r="J10" s="14"/>
      <c r="K10" s="13"/>
    </row>
    <row r="11" spans="2:12" ht="14.4" x14ac:dyDescent="0.2">
      <c r="D11" s="68" t="s">
        <v>15</v>
      </c>
      <c r="E11" s="39" t="str">
        <f>IF('①【申込書】 〆８月３１日'!E12="","",'①【申込書】 〆８月３１日'!E12)</f>
        <v/>
      </c>
      <c r="F11" s="25" t="s">
        <v>17</v>
      </c>
      <c r="G11" s="9"/>
      <c r="H11" s="119"/>
      <c r="I11" s="14"/>
      <c r="J11" s="14"/>
      <c r="K11" s="13"/>
    </row>
    <row r="12" spans="2:12" ht="9.6" customHeight="1" x14ac:dyDescent="0.2">
      <c r="D12" s="37"/>
      <c r="E12" s="37"/>
      <c r="F12" s="38"/>
      <c r="G12" s="9"/>
      <c r="H12" s="78"/>
      <c r="I12" s="14"/>
      <c r="J12" s="14"/>
      <c r="K12" s="13"/>
    </row>
    <row r="13" spans="2:12" s="12" customFormat="1" ht="15" customHeight="1" x14ac:dyDescent="0.2">
      <c r="C13" s="19" t="s">
        <v>166</v>
      </c>
      <c r="D13" s="27"/>
      <c r="E13" s="27"/>
      <c r="F13" s="27"/>
      <c r="G13" s="9"/>
      <c r="H13" s="78"/>
      <c r="I13" s="10"/>
      <c r="J13" s="10"/>
      <c r="K13" s="11"/>
      <c r="L13" s="11"/>
    </row>
    <row r="14" spans="2:12" s="12" customFormat="1" ht="10.8" customHeight="1" x14ac:dyDescent="0.2">
      <c r="C14" s="19"/>
      <c r="D14" s="27"/>
      <c r="E14" s="27"/>
      <c r="F14" s="27"/>
      <c r="G14" s="9"/>
      <c r="H14" s="78"/>
      <c r="I14" s="10"/>
      <c r="J14" s="10"/>
      <c r="K14" s="11"/>
      <c r="L14" s="11"/>
    </row>
    <row r="15" spans="2:12" ht="40.799999999999997" customHeight="1" x14ac:dyDescent="0.2">
      <c r="C15" s="22" t="s">
        <v>115</v>
      </c>
      <c r="D15" s="69" t="s">
        <v>45</v>
      </c>
      <c r="E15" s="24"/>
      <c r="F15" s="25" t="s">
        <v>62</v>
      </c>
      <c r="G15" s="9"/>
      <c r="H15" s="112" t="s">
        <v>168</v>
      </c>
      <c r="I15" s="6"/>
      <c r="J15" s="6"/>
    </row>
    <row r="16" spans="2:12" ht="40.799999999999997" customHeight="1" x14ac:dyDescent="0.2">
      <c r="C16" s="22" t="s">
        <v>92</v>
      </c>
      <c r="D16" s="69" t="s">
        <v>22</v>
      </c>
      <c r="E16" s="24"/>
      <c r="F16" s="31" t="s">
        <v>64</v>
      </c>
      <c r="G16" s="15"/>
      <c r="H16" s="113"/>
      <c r="I16" s="7"/>
      <c r="J16" s="6"/>
    </row>
    <row r="17" spans="3:12" ht="21" customHeight="1" x14ac:dyDescent="0.2">
      <c r="D17" s="70" t="s">
        <v>14</v>
      </c>
      <c r="E17" s="39">
        <f>E16+E15</f>
        <v>0</v>
      </c>
      <c r="F17" s="25" t="s">
        <v>63</v>
      </c>
      <c r="G17" s="9"/>
      <c r="H17" s="71" t="s">
        <v>118</v>
      </c>
      <c r="I17" s="6"/>
      <c r="J17" s="7"/>
    </row>
    <row r="18" spans="3:12" ht="21" customHeight="1" x14ac:dyDescent="0.2">
      <c r="D18" s="70" t="s">
        <v>117</v>
      </c>
      <c r="E18" s="39">
        <f>E17*0.53</f>
        <v>0</v>
      </c>
      <c r="F18" s="25" t="s">
        <v>130</v>
      </c>
      <c r="G18" s="9"/>
      <c r="H18" s="71" t="s">
        <v>119</v>
      </c>
      <c r="I18" s="6"/>
      <c r="J18" s="6"/>
    </row>
    <row r="19" spans="3:12" ht="10.8" customHeight="1" x14ac:dyDescent="0.2">
      <c r="F19" s="27"/>
      <c r="G19" s="9"/>
      <c r="H19" s="78"/>
      <c r="I19" s="6"/>
      <c r="J19" s="6"/>
    </row>
    <row r="20" spans="3:12" s="12" customFormat="1" ht="15" customHeight="1" x14ac:dyDescent="0.2">
      <c r="C20" s="19" t="s">
        <v>167</v>
      </c>
      <c r="D20" s="27"/>
      <c r="E20" s="27"/>
      <c r="F20" s="27"/>
      <c r="G20" s="9"/>
      <c r="H20" s="78"/>
      <c r="I20" s="10"/>
      <c r="J20" s="10"/>
      <c r="K20" s="11"/>
      <c r="L20" s="11"/>
    </row>
    <row r="21" spans="3:12" ht="10.8" customHeight="1" x14ac:dyDescent="0.2">
      <c r="C21" s="21"/>
      <c r="D21" s="20"/>
      <c r="E21" s="20"/>
      <c r="F21" s="27"/>
      <c r="G21" s="9"/>
      <c r="H21" s="78"/>
      <c r="I21" s="6"/>
      <c r="J21" s="6"/>
    </row>
    <row r="22" spans="3:12" ht="40.799999999999997" customHeight="1" x14ac:dyDescent="0.2">
      <c r="C22" s="22" t="s">
        <v>120</v>
      </c>
      <c r="D22" s="70" t="s">
        <v>21</v>
      </c>
      <c r="E22" s="24"/>
      <c r="F22" s="25" t="s">
        <v>66</v>
      </c>
      <c r="G22" s="9"/>
      <c r="H22" s="112" t="s">
        <v>169</v>
      </c>
      <c r="I22" s="6"/>
      <c r="J22" s="6"/>
    </row>
    <row r="23" spans="3:12" ht="40.799999999999997" customHeight="1" x14ac:dyDescent="0.2">
      <c r="C23" s="22" t="s">
        <v>92</v>
      </c>
      <c r="D23" s="70" t="s">
        <v>22</v>
      </c>
      <c r="E23" s="24"/>
      <c r="F23" s="25" t="s">
        <v>66</v>
      </c>
      <c r="G23" s="9"/>
      <c r="H23" s="113"/>
      <c r="I23" s="6"/>
      <c r="J23" s="6"/>
    </row>
    <row r="24" spans="3:12" ht="21" customHeight="1" x14ac:dyDescent="0.2">
      <c r="D24" s="70" t="s">
        <v>14</v>
      </c>
      <c r="E24" s="39">
        <f>E22+E23</f>
        <v>0</v>
      </c>
      <c r="F24" s="25" t="s">
        <v>66</v>
      </c>
      <c r="G24" s="9"/>
      <c r="H24" s="71" t="s">
        <v>118</v>
      </c>
      <c r="I24" s="6"/>
      <c r="J24" s="6"/>
    </row>
    <row r="25" spans="3:12" ht="21" customHeight="1" x14ac:dyDescent="0.2">
      <c r="D25" s="70" t="s">
        <v>117</v>
      </c>
      <c r="E25" s="39">
        <f>E24*0.54</f>
        <v>0</v>
      </c>
      <c r="F25" s="25" t="s">
        <v>131</v>
      </c>
      <c r="G25" s="9"/>
      <c r="H25" s="71" t="s">
        <v>121</v>
      </c>
      <c r="J25" s="6"/>
    </row>
    <row r="26" spans="3:12" ht="10.199999999999999" customHeight="1" x14ac:dyDescent="0.2">
      <c r="C26" s="21"/>
      <c r="D26" s="30"/>
      <c r="E26" s="30"/>
      <c r="F26" s="27"/>
      <c r="G26" s="9"/>
      <c r="H26" s="115"/>
      <c r="I26" s="6"/>
      <c r="J26" s="6"/>
    </row>
    <row r="27" spans="3:12" s="12" customFormat="1" ht="27" customHeight="1" x14ac:dyDescent="0.2">
      <c r="C27" s="19" t="s">
        <v>122</v>
      </c>
      <c r="D27" s="27"/>
      <c r="E27" s="27"/>
      <c r="F27" s="27"/>
      <c r="G27" s="9"/>
      <c r="H27" s="116"/>
      <c r="I27" s="10"/>
      <c r="J27" s="10"/>
      <c r="K27" s="11"/>
      <c r="L27" s="11"/>
    </row>
    <row r="28" spans="3:12" s="12" customFormat="1" ht="10.199999999999999" customHeight="1" x14ac:dyDescent="0.2">
      <c r="C28" s="19"/>
      <c r="D28" s="27"/>
      <c r="E28" s="27"/>
      <c r="F28" s="27"/>
      <c r="G28" s="9"/>
      <c r="H28" s="82"/>
      <c r="I28" s="10"/>
      <c r="J28" s="10"/>
      <c r="K28" s="11"/>
      <c r="L28" s="11"/>
    </row>
    <row r="29" spans="3:12" ht="40.200000000000003" customHeight="1" x14ac:dyDescent="0.2">
      <c r="C29" s="22" t="s">
        <v>123</v>
      </c>
      <c r="D29" s="70" t="s">
        <v>21</v>
      </c>
      <c r="E29" s="24"/>
      <c r="F29" s="25" t="s">
        <v>61</v>
      </c>
      <c r="G29" s="9"/>
      <c r="H29" s="110" t="s">
        <v>170</v>
      </c>
      <c r="I29" s="6"/>
      <c r="J29" s="6"/>
    </row>
    <row r="30" spans="3:12" ht="40.200000000000003" customHeight="1" x14ac:dyDescent="0.2">
      <c r="C30" s="22" t="s">
        <v>92</v>
      </c>
      <c r="D30" s="70" t="s">
        <v>22</v>
      </c>
      <c r="E30" s="24"/>
      <c r="F30" s="31" t="s">
        <v>61</v>
      </c>
      <c r="G30" s="15"/>
      <c r="H30" s="111"/>
      <c r="I30" s="7"/>
      <c r="J30" s="6"/>
    </row>
    <row r="31" spans="3:12" ht="21" customHeight="1" x14ac:dyDescent="0.2">
      <c r="D31" s="70" t="s">
        <v>14</v>
      </c>
      <c r="E31" s="39">
        <f>SUM(E29:E30)</f>
        <v>0</v>
      </c>
      <c r="F31" s="25" t="s">
        <v>61</v>
      </c>
      <c r="G31" s="9"/>
      <c r="H31" s="71" t="s">
        <v>118</v>
      </c>
      <c r="I31" s="6"/>
      <c r="J31" s="7"/>
    </row>
    <row r="32" spans="3:12" ht="21" customHeight="1" x14ac:dyDescent="0.2">
      <c r="D32" s="70" t="s">
        <v>65</v>
      </c>
      <c r="E32" s="39">
        <f>E31*0.53</f>
        <v>0</v>
      </c>
      <c r="F32" s="25" t="s">
        <v>128</v>
      </c>
      <c r="G32" s="9"/>
      <c r="H32" s="71" t="s">
        <v>119</v>
      </c>
      <c r="I32" s="6"/>
      <c r="J32" s="6"/>
    </row>
    <row r="33" spans="3:12" ht="21" customHeight="1" x14ac:dyDescent="0.2">
      <c r="D33" s="70" t="s">
        <v>48</v>
      </c>
      <c r="E33" s="39">
        <f>E17-E31</f>
        <v>0</v>
      </c>
      <c r="F33" s="25" t="s">
        <v>61</v>
      </c>
      <c r="G33" s="9"/>
      <c r="H33" s="81" t="s">
        <v>58</v>
      </c>
      <c r="I33" s="6"/>
      <c r="J33" s="6"/>
    </row>
    <row r="34" spans="3:12" ht="21" customHeight="1" x14ac:dyDescent="0.2">
      <c r="D34" s="70" t="s">
        <v>124</v>
      </c>
      <c r="E34" s="39">
        <f>E33*0.53</f>
        <v>0</v>
      </c>
      <c r="F34" s="25" t="s">
        <v>129</v>
      </c>
      <c r="G34" s="9"/>
      <c r="H34" s="81" t="s">
        <v>58</v>
      </c>
      <c r="I34" s="6"/>
      <c r="J34" s="6"/>
    </row>
    <row r="35" spans="3:12" ht="14.4" x14ac:dyDescent="0.2">
      <c r="E35" s="40" t="str">
        <f>IF(E33&gt;0,"電気使用量の削減達成！","　")</f>
        <v>　</v>
      </c>
      <c r="F35" s="27"/>
      <c r="G35" s="9"/>
      <c r="H35" s="75"/>
      <c r="I35" s="6"/>
      <c r="J35" s="6"/>
    </row>
    <row r="36" spans="3:12" s="12" customFormat="1" ht="19.5" customHeight="1" x14ac:dyDescent="0.2">
      <c r="C36" s="19" t="s">
        <v>132</v>
      </c>
      <c r="D36" s="27"/>
      <c r="E36" s="27"/>
      <c r="F36" s="27"/>
      <c r="G36" s="9"/>
      <c r="H36" s="76"/>
      <c r="I36" s="10"/>
      <c r="J36" s="10"/>
      <c r="K36" s="11"/>
      <c r="L36" s="11"/>
    </row>
    <row r="37" spans="3:12" ht="10.199999999999999" customHeight="1" x14ac:dyDescent="0.2">
      <c r="C37" s="21"/>
      <c r="D37" s="20"/>
      <c r="E37" s="20"/>
      <c r="F37" s="27"/>
      <c r="G37" s="9"/>
      <c r="H37" s="77"/>
      <c r="I37" s="6"/>
      <c r="J37" s="6"/>
    </row>
    <row r="38" spans="3:12" ht="40.200000000000003" customHeight="1" x14ac:dyDescent="0.2">
      <c r="C38" s="22" t="s">
        <v>125</v>
      </c>
      <c r="D38" s="70" t="s">
        <v>21</v>
      </c>
      <c r="E38" s="24"/>
      <c r="F38" s="25" t="s">
        <v>66</v>
      </c>
      <c r="G38" s="9"/>
      <c r="H38" s="110" t="s">
        <v>171</v>
      </c>
      <c r="I38" s="6"/>
      <c r="J38" s="6"/>
    </row>
    <row r="39" spans="3:12" ht="40.200000000000003" customHeight="1" x14ac:dyDescent="0.2">
      <c r="C39" s="22" t="s">
        <v>126</v>
      </c>
      <c r="D39" s="70" t="s">
        <v>22</v>
      </c>
      <c r="E39" s="24"/>
      <c r="F39" s="25" t="s">
        <v>66</v>
      </c>
      <c r="G39" s="9"/>
      <c r="H39" s="111"/>
      <c r="I39" s="6"/>
      <c r="J39" s="6"/>
    </row>
    <row r="40" spans="3:12" ht="21" customHeight="1" x14ac:dyDescent="0.2">
      <c r="D40" s="70" t="s">
        <v>14</v>
      </c>
      <c r="E40" s="32">
        <f>SUM(E38:E39)</f>
        <v>0</v>
      </c>
      <c r="F40" s="25" t="s">
        <v>66</v>
      </c>
      <c r="G40" s="9"/>
      <c r="H40" s="71" t="s">
        <v>118</v>
      </c>
      <c r="I40" s="6"/>
      <c r="J40" s="6"/>
    </row>
    <row r="41" spans="3:12" ht="21" customHeight="1" x14ac:dyDescent="0.2">
      <c r="D41" s="70" t="s">
        <v>117</v>
      </c>
      <c r="E41" s="32">
        <f>E40*0.54</f>
        <v>0</v>
      </c>
      <c r="F41" s="25" t="s">
        <v>128</v>
      </c>
      <c r="G41" s="9"/>
      <c r="H41" s="71" t="s">
        <v>127</v>
      </c>
      <c r="J41" s="6"/>
    </row>
    <row r="42" spans="3:12" ht="21" customHeight="1" x14ac:dyDescent="0.2">
      <c r="D42" s="70" t="s">
        <v>49</v>
      </c>
      <c r="E42" s="32">
        <f>E24-E40</f>
        <v>0</v>
      </c>
      <c r="F42" s="25" t="s">
        <v>70</v>
      </c>
      <c r="G42" s="9"/>
      <c r="H42" s="81" t="s">
        <v>58</v>
      </c>
      <c r="I42" s="6"/>
      <c r="J42" s="6"/>
    </row>
    <row r="43" spans="3:12" ht="21" customHeight="1" x14ac:dyDescent="0.2">
      <c r="D43" s="70" t="s">
        <v>124</v>
      </c>
      <c r="E43" s="32">
        <f>E42*0.54</f>
        <v>0</v>
      </c>
      <c r="F43" s="25" t="s">
        <v>129</v>
      </c>
      <c r="G43" s="9"/>
      <c r="H43" s="81" t="s">
        <v>58</v>
      </c>
      <c r="I43" s="6"/>
      <c r="J43" s="6"/>
    </row>
    <row r="44" spans="3:12" x14ac:dyDescent="0.2">
      <c r="E44" s="40" t="str">
        <f>IF(E42&gt;0,"水道使用量の削減達成！","　")</f>
        <v>　</v>
      </c>
      <c r="H44" s="79"/>
    </row>
    <row r="45" spans="3:12" s="12" customFormat="1" ht="14.4" x14ac:dyDescent="0.2">
      <c r="C45" s="19" t="s">
        <v>76</v>
      </c>
      <c r="D45" s="27"/>
      <c r="E45" s="27"/>
      <c r="F45" s="18"/>
      <c r="H45" s="80"/>
      <c r="I45" s="11"/>
      <c r="J45" s="11"/>
      <c r="K45" s="11"/>
      <c r="L45" s="11"/>
    </row>
    <row r="46" spans="3:12" ht="10.199999999999999" customHeight="1" x14ac:dyDescent="0.2">
      <c r="C46" s="21"/>
      <c r="D46" s="20"/>
      <c r="E46" s="20"/>
      <c r="H46" s="73"/>
    </row>
    <row r="47" spans="3:12" ht="55.5" customHeight="1" x14ac:dyDescent="0.2">
      <c r="C47" s="22" t="s">
        <v>123</v>
      </c>
      <c r="D47" s="88" t="s">
        <v>141</v>
      </c>
      <c r="E47" s="33"/>
      <c r="F47" s="31"/>
      <c r="H47" s="112" t="s">
        <v>172</v>
      </c>
    </row>
    <row r="48" spans="3:12" ht="55.5" customHeight="1" x14ac:dyDescent="0.2">
      <c r="C48" s="22" t="s">
        <v>133</v>
      </c>
      <c r="D48" s="88" t="s">
        <v>142</v>
      </c>
      <c r="E48" s="33"/>
      <c r="F48" s="31"/>
      <c r="H48" s="114"/>
    </row>
    <row r="49" spans="3:8" ht="55.5" customHeight="1" x14ac:dyDescent="0.2">
      <c r="C49" s="22" t="s">
        <v>134</v>
      </c>
      <c r="D49" s="88" t="s">
        <v>68</v>
      </c>
      <c r="E49" s="33"/>
      <c r="F49" s="31"/>
      <c r="H49" s="114"/>
    </row>
    <row r="50" spans="3:8" ht="55.5" customHeight="1" x14ac:dyDescent="0.2">
      <c r="C50" s="22" t="s">
        <v>135</v>
      </c>
      <c r="D50" s="88" t="s">
        <v>69</v>
      </c>
      <c r="E50" s="33"/>
      <c r="F50" s="31"/>
      <c r="H50" s="114"/>
    </row>
    <row r="51" spans="3:8" ht="55.5" customHeight="1" x14ac:dyDescent="0.2">
      <c r="C51" s="22" t="s">
        <v>136</v>
      </c>
      <c r="D51" s="88" t="s">
        <v>79</v>
      </c>
      <c r="E51" s="33"/>
      <c r="F51" s="31"/>
      <c r="H51" s="114"/>
    </row>
    <row r="52" spans="3:8" ht="55.5" customHeight="1" x14ac:dyDescent="0.2">
      <c r="C52" s="22" t="s">
        <v>137</v>
      </c>
      <c r="D52" s="88" t="s">
        <v>78</v>
      </c>
      <c r="E52" s="33"/>
      <c r="F52" s="31"/>
      <c r="H52" s="114"/>
    </row>
    <row r="53" spans="3:8" ht="55.5" customHeight="1" x14ac:dyDescent="0.2">
      <c r="C53" s="22" t="s">
        <v>93</v>
      </c>
      <c r="D53" s="88" t="s">
        <v>77</v>
      </c>
      <c r="E53" s="33"/>
      <c r="F53" s="31"/>
      <c r="H53" s="114"/>
    </row>
    <row r="54" spans="3:8" ht="55.5" customHeight="1" x14ac:dyDescent="0.2">
      <c r="C54" s="22" t="s">
        <v>138</v>
      </c>
      <c r="D54" s="89" t="s">
        <v>83</v>
      </c>
      <c r="E54" s="33"/>
      <c r="F54" s="31"/>
      <c r="H54" s="113"/>
    </row>
    <row r="55" spans="3:8" ht="55.5" customHeight="1" x14ac:dyDescent="0.2">
      <c r="C55" s="22" t="s">
        <v>139</v>
      </c>
      <c r="D55" s="88" t="s">
        <v>59</v>
      </c>
      <c r="E55" s="33"/>
      <c r="F55" s="31"/>
      <c r="H55" s="65" t="s">
        <v>143</v>
      </c>
    </row>
  </sheetData>
  <mergeCells count="13">
    <mergeCell ref="H29:H30"/>
    <mergeCell ref="H22:H23"/>
    <mergeCell ref="H38:H39"/>
    <mergeCell ref="H47:H54"/>
    <mergeCell ref="E4:F4"/>
    <mergeCell ref="H26:H27"/>
    <mergeCell ref="H9:H11"/>
    <mergeCell ref="H15:H16"/>
    <mergeCell ref="C3:G3"/>
    <mergeCell ref="H5:H8"/>
    <mergeCell ref="C6:F6"/>
    <mergeCell ref="C7:F7"/>
    <mergeCell ref="C4:D4"/>
  </mergeCells>
  <phoneticPr fontId="1"/>
  <dataValidations xWindow="251" yWindow="612" count="2">
    <dataValidation allowBlank="1" showInputMessage="1" showErrorMessage="1" promptTitle="記入例" prompt="生徒数減少のため水道使用量減(○人→□人)、耐震工事のため電気使用量増(○年○月～□年□月)　など。" sqref="E55"/>
    <dataValidation type="whole" allowBlank="1" showInputMessage="1" showErrorMessage="1" errorTitle="入力する値" error="小数第1位を四捨五入し、整数で入力してください。" promptTitle="入力する値" prompt="使用料金ではなく、使用量を整数（小数第1位を四捨五入）で入力してください。" sqref="E29:E30 E38:E39">
      <formula1>0</formula1>
      <formula2>100000</formula2>
    </dataValidation>
  </dataValidations>
  <pageMargins left="0.70866141732283472" right="0.70866141732283472" top="0.74803149606299213" bottom="0.35433070866141736" header="0.31496062992125984" footer="0.31496062992125984"/>
  <pageSetup paperSize="9" scale="75" fitToHeight="0" orientation="landscape" r:id="rId1"/>
  <rowBreaks count="2" manualBreakCount="2">
    <brk id="26" min="1" max="8" man="1"/>
    <brk id="44" min="1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3:J55"/>
  <sheetViews>
    <sheetView showGridLines="0" zoomScale="115" zoomScaleNormal="115" zoomScaleSheetLayoutView="115" workbookViewId="0">
      <selection activeCell="H4" sqref="H4"/>
    </sheetView>
  </sheetViews>
  <sheetFormatPr defaultRowHeight="13.2" x14ac:dyDescent="0.2"/>
  <cols>
    <col min="2" max="2" width="2.44140625" customWidth="1"/>
    <col min="3" max="3" width="4.6640625" style="22" customWidth="1"/>
    <col min="4" max="4" width="23" style="26" bestFit="1" customWidth="1"/>
    <col min="5" max="5" width="57.109375" style="26" customWidth="1"/>
    <col min="6" max="6" width="9.77734375" style="18" bestFit="1" customWidth="1"/>
    <col min="7" max="7" width="4" style="5" customWidth="1"/>
    <col min="8" max="10" width="8.88671875" style="5"/>
  </cols>
  <sheetData>
    <row r="3" spans="2:10" ht="21.6" thickBot="1" x14ac:dyDescent="0.25">
      <c r="C3" s="91" t="s">
        <v>154</v>
      </c>
      <c r="D3" s="91"/>
      <c r="E3" s="91"/>
      <c r="F3" s="91"/>
    </row>
    <row r="4" spans="2:10" ht="36" customHeight="1" thickBot="1" x14ac:dyDescent="0.25">
      <c r="C4" s="96" t="s">
        <v>144</v>
      </c>
      <c r="D4" s="97"/>
      <c r="E4" s="98" t="s">
        <v>107</v>
      </c>
      <c r="F4" s="99"/>
    </row>
    <row r="5" spans="2:10" ht="13.2" customHeight="1" x14ac:dyDescent="0.2"/>
    <row r="6" spans="2:10" ht="16.2" x14ac:dyDescent="0.2">
      <c r="C6" s="93" t="s">
        <v>85</v>
      </c>
      <c r="D6" s="93"/>
      <c r="E6" s="93"/>
      <c r="F6" s="93"/>
    </row>
    <row r="7" spans="2:10" ht="28.2" x14ac:dyDescent="0.2">
      <c r="B7" s="83"/>
      <c r="C7" s="100" t="s">
        <v>46</v>
      </c>
      <c r="D7" s="100"/>
      <c r="E7" s="100"/>
      <c r="F7" s="100"/>
    </row>
    <row r="8" spans="2:10" ht="10.8" customHeight="1" x14ac:dyDescent="0.2">
      <c r="C8" s="16"/>
      <c r="D8" s="17"/>
      <c r="E8" s="17"/>
    </row>
    <row r="9" spans="2:10" ht="14.4" customHeight="1" x14ac:dyDescent="0.2">
      <c r="D9" s="68" t="s">
        <v>3</v>
      </c>
      <c r="E9" s="90" t="s">
        <v>72</v>
      </c>
      <c r="F9" s="25"/>
      <c r="G9" s="14"/>
      <c r="H9" s="14"/>
      <c r="I9" s="13"/>
    </row>
    <row r="10" spans="2:10" ht="14.4" x14ac:dyDescent="0.2">
      <c r="D10" s="68" t="s">
        <v>89</v>
      </c>
      <c r="E10" s="47" t="s">
        <v>90</v>
      </c>
      <c r="F10" s="25" t="s">
        <v>16</v>
      </c>
      <c r="G10" s="14"/>
      <c r="H10" s="14"/>
      <c r="I10" s="13"/>
    </row>
    <row r="11" spans="2:10" ht="14.4" x14ac:dyDescent="0.2">
      <c r="D11" s="68" t="s">
        <v>15</v>
      </c>
      <c r="E11" s="39">
        <v>2</v>
      </c>
      <c r="F11" s="25" t="s">
        <v>17</v>
      </c>
      <c r="G11" s="14"/>
      <c r="H11" s="14"/>
      <c r="I11" s="13"/>
    </row>
    <row r="12" spans="2:10" ht="9.6" customHeight="1" x14ac:dyDescent="0.2">
      <c r="D12" s="37"/>
      <c r="E12" s="37"/>
      <c r="F12" s="38"/>
      <c r="G12" s="14"/>
      <c r="H12" s="14"/>
      <c r="I12" s="13"/>
    </row>
    <row r="13" spans="2:10" s="12" customFormat="1" ht="15" customHeight="1" x14ac:dyDescent="0.2">
      <c r="C13" s="19" t="s">
        <v>166</v>
      </c>
      <c r="D13" s="27"/>
      <c r="E13" s="27"/>
      <c r="F13" s="27"/>
      <c r="G13" s="10"/>
      <c r="H13" s="10"/>
      <c r="I13" s="11"/>
      <c r="J13" s="11"/>
    </row>
    <row r="14" spans="2:10" s="12" customFormat="1" ht="10.8" customHeight="1" x14ac:dyDescent="0.2">
      <c r="C14" s="19"/>
      <c r="D14" s="27"/>
      <c r="E14" s="27"/>
      <c r="F14" s="27"/>
      <c r="G14" s="10"/>
      <c r="H14" s="10"/>
      <c r="I14" s="11"/>
      <c r="J14" s="11"/>
    </row>
    <row r="15" spans="2:10" ht="40.799999999999997" customHeight="1" x14ac:dyDescent="0.2">
      <c r="C15" s="22" t="s">
        <v>115</v>
      </c>
      <c r="D15" s="69" t="s">
        <v>45</v>
      </c>
      <c r="E15" s="24">
        <v>32</v>
      </c>
      <c r="F15" s="25" t="s">
        <v>62</v>
      </c>
      <c r="G15" s="6"/>
      <c r="H15" s="6"/>
    </row>
    <row r="16" spans="2:10" ht="40.799999999999997" customHeight="1" x14ac:dyDescent="0.2">
      <c r="C16" s="22" t="s">
        <v>92</v>
      </c>
      <c r="D16" s="69" t="s">
        <v>22</v>
      </c>
      <c r="E16" s="24">
        <v>40</v>
      </c>
      <c r="F16" s="31" t="s">
        <v>64</v>
      </c>
      <c r="G16" s="7"/>
      <c r="H16" s="6"/>
    </row>
    <row r="17" spans="3:10" ht="21" customHeight="1" x14ac:dyDescent="0.2">
      <c r="D17" s="70" t="s">
        <v>14</v>
      </c>
      <c r="E17" s="39">
        <f>E16+E15</f>
        <v>72</v>
      </c>
      <c r="F17" s="25" t="s">
        <v>63</v>
      </c>
      <c r="G17" s="6"/>
      <c r="H17" s="7"/>
    </row>
    <row r="18" spans="3:10" ht="21" customHeight="1" x14ac:dyDescent="0.2">
      <c r="D18" s="70" t="s">
        <v>117</v>
      </c>
      <c r="E18" s="39">
        <f>E17*0.53</f>
        <v>38.160000000000004</v>
      </c>
      <c r="F18" s="25" t="s">
        <v>130</v>
      </c>
      <c r="G18" s="6"/>
      <c r="H18" s="6"/>
    </row>
    <row r="19" spans="3:10" ht="10.8" customHeight="1" x14ac:dyDescent="0.2">
      <c r="F19" s="27"/>
      <c r="G19" s="6"/>
      <c r="H19" s="6"/>
    </row>
    <row r="20" spans="3:10" s="12" customFormat="1" ht="15" customHeight="1" x14ac:dyDescent="0.2">
      <c r="C20" s="19" t="s">
        <v>167</v>
      </c>
      <c r="D20" s="27"/>
      <c r="E20" s="27"/>
      <c r="F20" s="27"/>
      <c r="G20" s="10"/>
      <c r="H20" s="10"/>
      <c r="I20" s="11"/>
      <c r="J20" s="11"/>
    </row>
    <row r="21" spans="3:10" ht="10.8" customHeight="1" x14ac:dyDescent="0.2">
      <c r="C21" s="21"/>
      <c r="D21" s="20"/>
      <c r="E21" s="20"/>
      <c r="F21" s="27"/>
      <c r="G21" s="6"/>
      <c r="H21" s="6"/>
    </row>
    <row r="22" spans="3:10" ht="40.799999999999997" customHeight="1" x14ac:dyDescent="0.2">
      <c r="C22" s="22" t="s">
        <v>120</v>
      </c>
      <c r="D22" s="70" t="s">
        <v>21</v>
      </c>
      <c r="E22" s="24">
        <v>40</v>
      </c>
      <c r="F22" s="25" t="s">
        <v>66</v>
      </c>
      <c r="G22" s="6"/>
      <c r="H22" s="6"/>
    </row>
    <row r="23" spans="3:10" ht="40.799999999999997" customHeight="1" x14ac:dyDescent="0.2">
      <c r="C23" s="22" t="s">
        <v>92</v>
      </c>
      <c r="D23" s="70" t="s">
        <v>22</v>
      </c>
      <c r="E23" s="24">
        <v>35</v>
      </c>
      <c r="F23" s="25" t="s">
        <v>66</v>
      </c>
      <c r="G23" s="6"/>
      <c r="H23" s="6"/>
    </row>
    <row r="24" spans="3:10" ht="21" customHeight="1" x14ac:dyDescent="0.2">
      <c r="D24" s="70" t="s">
        <v>14</v>
      </c>
      <c r="E24" s="39">
        <f>E22+E23</f>
        <v>75</v>
      </c>
      <c r="F24" s="25" t="s">
        <v>66</v>
      </c>
      <c r="G24" s="6"/>
      <c r="H24" s="6"/>
    </row>
    <row r="25" spans="3:10" ht="21" customHeight="1" x14ac:dyDescent="0.2">
      <c r="D25" s="70" t="s">
        <v>117</v>
      </c>
      <c r="E25" s="39">
        <f>E24*0.54</f>
        <v>40.5</v>
      </c>
      <c r="F25" s="25" t="s">
        <v>131</v>
      </c>
      <c r="H25" s="6"/>
    </row>
    <row r="26" spans="3:10" ht="10.199999999999999" customHeight="1" x14ac:dyDescent="0.2">
      <c r="C26" s="21"/>
      <c r="D26" s="30"/>
      <c r="E26" s="30"/>
      <c r="F26" s="27"/>
      <c r="G26" s="6"/>
      <c r="H26" s="6"/>
    </row>
    <row r="27" spans="3:10" s="12" customFormat="1" ht="27" customHeight="1" x14ac:dyDescent="0.2">
      <c r="C27" s="19" t="s">
        <v>122</v>
      </c>
      <c r="D27" s="27"/>
      <c r="E27" s="27"/>
      <c r="F27" s="27"/>
      <c r="G27" s="10"/>
      <c r="H27" s="10"/>
      <c r="I27" s="11"/>
      <c r="J27" s="11"/>
    </row>
    <row r="28" spans="3:10" s="12" customFormat="1" ht="10.199999999999999" customHeight="1" x14ac:dyDescent="0.2">
      <c r="C28" s="19"/>
      <c r="D28" s="27"/>
      <c r="E28" s="27"/>
      <c r="F28" s="27"/>
      <c r="G28" s="10"/>
      <c r="H28" s="10"/>
      <c r="I28" s="11"/>
      <c r="J28" s="11"/>
    </row>
    <row r="29" spans="3:10" ht="40.200000000000003" customHeight="1" x14ac:dyDescent="0.2">
      <c r="C29" s="22" t="s">
        <v>123</v>
      </c>
      <c r="D29" s="70" t="s">
        <v>21</v>
      </c>
      <c r="E29" s="24">
        <v>35</v>
      </c>
      <c r="F29" s="25" t="s">
        <v>61</v>
      </c>
      <c r="G29" s="6"/>
      <c r="H29" s="6"/>
    </row>
    <row r="30" spans="3:10" ht="40.200000000000003" customHeight="1" x14ac:dyDescent="0.2">
      <c r="C30" s="22" t="s">
        <v>92</v>
      </c>
      <c r="D30" s="70" t="s">
        <v>22</v>
      </c>
      <c r="E30" s="24">
        <v>32</v>
      </c>
      <c r="F30" s="31" t="s">
        <v>61</v>
      </c>
      <c r="G30" s="7"/>
      <c r="H30" s="6"/>
    </row>
    <row r="31" spans="3:10" ht="21" customHeight="1" x14ac:dyDescent="0.2">
      <c r="D31" s="70" t="s">
        <v>14</v>
      </c>
      <c r="E31" s="39">
        <f>SUM(E29:E30)</f>
        <v>67</v>
      </c>
      <c r="F31" s="25" t="s">
        <v>61</v>
      </c>
      <c r="G31" s="6"/>
      <c r="H31" s="7"/>
    </row>
    <row r="32" spans="3:10" ht="21" customHeight="1" x14ac:dyDescent="0.2">
      <c r="D32" s="70" t="s">
        <v>117</v>
      </c>
      <c r="E32" s="39">
        <f>E31*0.53</f>
        <v>35.510000000000005</v>
      </c>
      <c r="F32" s="25" t="s">
        <v>128</v>
      </c>
      <c r="G32" s="6"/>
      <c r="H32" s="6"/>
    </row>
    <row r="33" spans="3:10" ht="21" customHeight="1" x14ac:dyDescent="0.2">
      <c r="D33" s="70" t="s">
        <v>48</v>
      </c>
      <c r="E33" s="39">
        <f>E17-E31</f>
        <v>5</v>
      </c>
      <c r="F33" s="25" t="s">
        <v>61</v>
      </c>
      <c r="G33" s="6"/>
      <c r="H33" s="6"/>
    </row>
    <row r="34" spans="3:10" ht="21" customHeight="1" x14ac:dyDescent="0.2">
      <c r="D34" s="70" t="s">
        <v>124</v>
      </c>
      <c r="E34" s="39">
        <f>E33*0.53</f>
        <v>2.6500000000000004</v>
      </c>
      <c r="F34" s="25" t="s">
        <v>129</v>
      </c>
      <c r="G34" s="6"/>
      <c r="H34" s="6"/>
    </row>
    <row r="35" spans="3:10" ht="14.4" x14ac:dyDescent="0.2">
      <c r="E35" s="40" t="str">
        <f>IF(E33&gt;0,"電気使用量の削減達成！","　")</f>
        <v>電気使用量の削減達成！</v>
      </c>
      <c r="F35" s="27"/>
      <c r="G35" s="6"/>
      <c r="H35" s="6"/>
    </row>
    <row r="36" spans="3:10" s="12" customFormat="1" ht="19.5" customHeight="1" x14ac:dyDescent="0.2">
      <c r="C36" s="19" t="s">
        <v>132</v>
      </c>
      <c r="D36" s="27"/>
      <c r="E36" s="27"/>
      <c r="F36" s="27"/>
      <c r="G36" s="10"/>
      <c r="H36" s="10"/>
      <c r="I36" s="11"/>
      <c r="J36" s="11"/>
    </row>
    <row r="37" spans="3:10" ht="10.199999999999999" customHeight="1" x14ac:dyDescent="0.2">
      <c r="C37" s="21"/>
      <c r="D37" s="20"/>
      <c r="E37" s="20"/>
      <c r="F37" s="27"/>
      <c r="G37" s="6"/>
      <c r="H37" s="6"/>
    </row>
    <row r="38" spans="3:10" ht="40.200000000000003" customHeight="1" x14ac:dyDescent="0.2">
      <c r="C38" s="22" t="s">
        <v>125</v>
      </c>
      <c r="D38" s="70" t="s">
        <v>21</v>
      </c>
      <c r="E38" s="24">
        <v>38</v>
      </c>
      <c r="F38" s="25" t="s">
        <v>66</v>
      </c>
      <c r="G38" s="6"/>
      <c r="H38" s="6"/>
    </row>
    <row r="39" spans="3:10" ht="40.200000000000003" customHeight="1" x14ac:dyDescent="0.2">
      <c r="C39" s="22" t="s">
        <v>126</v>
      </c>
      <c r="D39" s="70" t="s">
        <v>22</v>
      </c>
      <c r="E39" s="24">
        <v>36</v>
      </c>
      <c r="F39" s="25" t="s">
        <v>66</v>
      </c>
      <c r="G39" s="6"/>
      <c r="H39" s="6"/>
    </row>
    <row r="40" spans="3:10" ht="21" customHeight="1" x14ac:dyDescent="0.2">
      <c r="D40" s="70" t="s">
        <v>14</v>
      </c>
      <c r="E40" s="32">
        <f>SUM(E38:E39)</f>
        <v>74</v>
      </c>
      <c r="F40" s="25" t="s">
        <v>66</v>
      </c>
      <c r="G40" s="6"/>
      <c r="H40" s="6"/>
    </row>
    <row r="41" spans="3:10" ht="21" customHeight="1" x14ac:dyDescent="0.2">
      <c r="D41" s="70" t="s">
        <v>117</v>
      </c>
      <c r="E41" s="32">
        <f>E40*0.54</f>
        <v>39.96</v>
      </c>
      <c r="F41" s="25" t="s">
        <v>128</v>
      </c>
      <c r="H41" s="6"/>
    </row>
    <row r="42" spans="3:10" ht="21" customHeight="1" x14ac:dyDescent="0.2">
      <c r="D42" s="70" t="s">
        <v>49</v>
      </c>
      <c r="E42" s="32">
        <f>E24-E40</f>
        <v>1</v>
      </c>
      <c r="F42" s="25" t="s">
        <v>70</v>
      </c>
      <c r="G42" s="6"/>
      <c r="H42" s="6"/>
    </row>
    <row r="43" spans="3:10" ht="21" customHeight="1" x14ac:dyDescent="0.2">
      <c r="D43" s="70" t="s">
        <v>124</v>
      </c>
      <c r="E43" s="32">
        <f>E42*0.54</f>
        <v>0.54</v>
      </c>
      <c r="F43" s="25" t="s">
        <v>129</v>
      </c>
      <c r="G43" s="6"/>
      <c r="H43" s="6"/>
    </row>
    <row r="44" spans="3:10" x14ac:dyDescent="0.2">
      <c r="E44" s="40" t="str">
        <f>IF(E42&gt;0,"水道使用量の削減達成！","　")</f>
        <v>水道使用量の削減達成！</v>
      </c>
    </row>
    <row r="45" spans="3:10" s="12" customFormat="1" ht="14.4" x14ac:dyDescent="0.2">
      <c r="C45" s="19" t="s">
        <v>76</v>
      </c>
      <c r="D45" s="27"/>
      <c r="E45" s="27"/>
      <c r="F45" s="18"/>
      <c r="G45" s="11"/>
      <c r="H45" s="11"/>
      <c r="I45" s="11"/>
      <c r="J45" s="11"/>
    </row>
    <row r="46" spans="3:10" ht="10.199999999999999" customHeight="1" x14ac:dyDescent="0.2">
      <c r="C46" s="21"/>
      <c r="D46" s="20"/>
      <c r="E46" s="20"/>
    </row>
    <row r="47" spans="3:10" ht="55.5" customHeight="1" x14ac:dyDescent="0.2">
      <c r="C47" s="22" t="s">
        <v>123</v>
      </c>
      <c r="D47" s="88" t="s">
        <v>141</v>
      </c>
      <c r="E47" s="33" t="s">
        <v>155</v>
      </c>
      <c r="F47" s="31"/>
    </row>
    <row r="48" spans="3:10" ht="55.5" customHeight="1" x14ac:dyDescent="0.2">
      <c r="C48" s="22" t="s">
        <v>133</v>
      </c>
      <c r="D48" s="88" t="s">
        <v>142</v>
      </c>
      <c r="E48" s="33" t="s">
        <v>156</v>
      </c>
      <c r="F48" s="31"/>
    </row>
    <row r="49" spans="3:6" ht="55.5" customHeight="1" x14ac:dyDescent="0.2">
      <c r="C49" s="22" t="s">
        <v>134</v>
      </c>
      <c r="D49" s="88" t="s">
        <v>68</v>
      </c>
      <c r="E49" s="33" t="s">
        <v>157</v>
      </c>
      <c r="F49" s="31"/>
    </row>
    <row r="50" spans="3:6" ht="55.5" customHeight="1" x14ac:dyDescent="0.2">
      <c r="C50" s="22" t="s">
        <v>135</v>
      </c>
      <c r="D50" s="88" t="s">
        <v>69</v>
      </c>
      <c r="E50" s="33" t="s">
        <v>158</v>
      </c>
      <c r="F50" s="31"/>
    </row>
    <row r="51" spans="3:6" ht="55.5" customHeight="1" x14ac:dyDescent="0.2">
      <c r="C51" s="22" t="s">
        <v>136</v>
      </c>
      <c r="D51" s="88" t="s">
        <v>79</v>
      </c>
      <c r="E51" s="33" t="s">
        <v>159</v>
      </c>
      <c r="F51" s="31"/>
    </row>
    <row r="52" spans="3:6" ht="55.5" customHeight="1" x14ac:dyDescent="0.2">
      <c r="C52" s="22" t="s">
        <v>137</v>
      </c>
      <c r="D52" s="88" t="s">
        <v>78</v>
      </c>
      <c r="E52" s="33" t="s">
        <v>160</v>
      </c>
      <c r="F52" s="31"/>
    </row>
    <row r="53" spans="3:6" ht="55.5" customHeight="1" x14ac:dyDescent="0.2">
      <c r="C53" s="22" t="s">
        <v>93</v>
      </c>
      <c r="D53" s="88" t="s">
        <v>77</v>
      </c>
      <c r="E53" s="33" t="s">
        <v>161</v>
      </c>
      <c r="F53" s="31"/>
    </row>
    <row r="54" spans="3:6" ht="55.5" customHeight="1" x14ac:dyDescent="0.2">
      <c r="C54" s="22" t="s">
        <v>138</v>
      </c>
      <c r="D54" s="89" t="s">
        <v>83</v>
      </c>
      <c r="E54" s="33" t="s">
        <v>162</v>
      </c>
      <c r="F54" s="31"/>
    </row>
    <row r="55" spans="3:6" ht="55.5" customHeight="1" x14ac:dyDescent="0.2">
      <c r="C55" s="22" t="s">
        <v>139</v>
      </c>
      <c r="D55" s="88" t="s">
        <v>59</v>
      </c>
      <c r="E55" s="33" t="s">
        <v>163</v>
      </c>
      <c r="F55" s="31"/>
    </row>
  </sheetData>
  <mergeCells count="5">
    <mergeCell ref="C3:F3"/>
    <mergeCell ref="C4:D4"/>
    <mergeCell ref="E4:F4"/>
    <mergeCell ref="C6:F6"/>
    <mergeCell ref="C7:F7"/>
  </mergeCells>
  <phoneticPr fontId="1"/>
  <dataValidations count="2">
    <dataValidation type="whole" allowBlank="1" showInputMessage="1" showErrorMessage="1" errorTitle="入力する値" error="小数第1位を四捨五入し、整数で入力してください。" promptTitle="入力する値" prompt="使用料金ではなく、使用量を整数（小数第1位を四捨五入）で入力してください。" sqref="E29:E30 E38:E39">
      <formula1>0</formula1>
      <formula2>100000</formula2>
    </dataValidation>
    <dataValidation allowBlank="1" showInputMessage="1" showErrorMessage="1" promptTitle="記入例" prompt="生徒数減少のため水道使用量減(○人→□人)、耐震工事のため電気使用量増(○年○月～□年□月)　など。" sqref="E55"/>
  </dataValidations>
  <pageMargins left="0.70866141732283472" right="0.70866141732283472" top="0.74803149606299213" bottom="0.35433070866141736" header="0.31496062992125984" footer="0.31496062992125984"/>
  <pageSetup paperSize="9" scale="87" fitToHeight="0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①【申込書】 〆８月３１日</vt:lpstr>
      <vt:lpstr>①記入例</vt:lpstr>
      <vt:lpstr>②【福島議定書】（仮印刷用）</vt:lpstr>
      <vt:lpstr>②サンプル</vt:lpstr>
      <vt:lpstr>③【報告書】 〆１１月２７日</vt:lpstr>
      <vt:lpstr>③記入例</vt:lpstr>
      <vt:lpstr>'①【申込書】 〆８月３１日'!Print_Area</vt:lpstr>
      <vt:lpstr>①記入例!Print_Area</vt:lpstr>
      <vt:lpstr>'②【福島議定書】（仮印刷用）'!Print_Area</vt:lpstr>
      <vt:lpstr>②サンプル!Print_Area</vt:lpstr>
      <vt:lpstr>'③【報告書】 〆１１月２７日'!Print_Area</vt:lpstr>
      <vt:lpstr>③記入例!Print_Area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大堀 貴俊</cp:lastModifiedBy>
  <cp:lastPrinted>2020-04-23T04:43:55Z</cp:lastPrinted>
  <dcterms:created xsi:type="dcterms:W3CDTF">2014-06-03T04:53:17Z</dcterms:created>
  <dcterms:modified xsi:type="dcterms:W3CDTF">2020-05-15T07:35:37Z</dcterms:modified>
</cp:coreProperties>
</file>