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30県勢要覧\05 要覧データ\003　ＨＰ掲載用\05 商業・金融・サービス\"/>
    </mc:Choice>
  </mc:AlternateContent>
  <bookViews>
    <workbookView xWindow="0" yWindow="0" windowWidth="19530" windowHeight="8085"/>
  </bookViews>
  <sheets>
    <sheet name="55 " sheetId="1" r:id="rId1"/>
  </sheets>
  <externalReferences>
    <externalReference r:id="rId2"/>
  </externalReference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'55 '!$A$1:$P$41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K20" i="1"/>
  <c r="F20" i="1"/>
  <c r="P15" i="1"/>
  <c r="O15" i="1"/>
  <c r="K15" i="1"/>
  <c r="J15" i="1"/>
  <c r="F15" i="1"/>
  <c r="E15" i="1"/>
  <c r="P14" i="1"/>
  <c r="O14" i="1"/>
  <c r="K14" i="1"/>
  <c r="J14" i="1"/>
  <c r="F14" i="1"/>
  <c r="E14" i="1"/>
  <c r="P13" i="1"/>
  <c r="O13" i="1"/>
  <c r="K13" i="1"/>
  <c r="J13" i="1"/>
  <c r="F13" i="1"/>
  <c r="E13" i="1"/>
  <c r="P12" i="1"/>
  <c r="O12" i="1"/>
  <c r="K12" i="1"/>
  <c r="J12" i="1"/>
  <c r="F12" i="1"/>
  <c r="E12" i="1"/>
  <c r="P11" i="1"/>
  <c r="O11" i="1"/>
  <c r="K11" i="1"/>
  <c r="J11" i="1"/>
  <c r="F11" i="1"/>
  <c r="E11" i="1"/>
  <c r="P10" i="1"/>
  <c r="O10" i="1"/>
  <c r="K10" i="1"/>
  <c r="J10" i="1"/>
  <c r="F10" i="1"/>
  <c r="E10" i="1"/>
  <c r="P9" i="1"/>
  <c r="O9" i="1"/>
  <c r="K9" i="1"/>
  <c r="J9" i="1"/>
  <c r="F9" i="1"/>
  <c r="E9" i="1"/>
  <c r="P8" i="1"/>
  <c r="O8" i="1"/>
  <c r="K8" i="1"/>
  <c r="J8" i="1"/>
  <c r="F8" i="1"/>
  <c r="E8" i="1"/>
  <c r="P7" i="1"/>
  <c r="K7" i="1"/>
  <c r="F7" i="1"/>
</calcChain>
</file>

<file path=xl/sharedStrings.xml><?xml version="1.0" encoding="utf-8"?>
<sst xmlns="http://schemas.openxmlformats.org/spreadsheetml/2006/main" count="150" uniqueCount="38">
  <si>
    <t>94　商業・金融・サービス</t>
    <phoneticPr fontId="5"/>
  </si>
  <si>
    <t>　　　商業・金融・サービス　95</t>
    <phoneticPr fontId="5"/>
  </si>
  <si>
    <t>55　 従業者規模別の商業事業所数及び年間商品販売額</t>
    <rPh sb="11" eb="13">
      <t>ショウギョウ</t>
    </rPh>
    <rPh sb="13" eb="16">
      <t>ジギョウショ</t>
    </rPh>
    <phoneticPr fontId="5"/>
  </si>
  <si>
    <t>（１）事業所数</t>
    <rPh sb="3" eb="6">
      <t>ジギョウショ</t>
    </rPh>
    <phoneticPr fontId="5"/>
  </si>
  <si>
    <t>（単位：事業所）</t>
    <rPh sb="4" eb="7">
      <t>ジギョウショ</t>
    </rPh>
    <phoneticPr fontId="5"/>
  </si>
  <si>
    <t>従業者規模</t>
  </si>
  <si>
    <t>総　　　　　　　　数</t>
  </si>
  <si>
    <t>卸　　　売　　　業</t>
  </si>
  <si>
    <t>小　　　売　　　業</t>
  </si>
  <si>
    <t>平成24年</t>
    <phoneticPr fontId="8"/>
  </si>
  <si>
    <t>構成比
（％）</t>
    <phoneticPr fontId="5"/>
  </si>
  <si>
    <t>増減率
（％）</t>
    <phoneticPr fontId="5"/>
  </si>
  <si>
    <t>計</t>
    <phoneticPr fontId="4"/>
  </si>
  <si>
    <t>２人以下</t>
  </si>
  <si>
    <t>３～４人</t>
  </si>
  <si>
    <t>５～９人</t>
  </si>
  <si>
    <t>10～19人</t>
  </si>
  <si>
    <t>20～29人</t>
  </si>
  <si>
    <t>30～49人</t>
  </si>
  <si>
    <t>50～99人</t>
  </si>
  <si>
    <t>100人以上</t>
  </si>
  <si>
    <t xml:space="preserve"> </t>
    <phoneticPr fontId="5"/>
  </si>
  <si>
    <t>（２）年間商品販売額</t>
  </si>
  <si>
    <t>（単位：億円）</t>
  </si>
  <si>
    <t>-</t>
    <phoneticPr fontId="5"/>
  </si>
  <si>
    <t>-</t>
  </si>
  <si>
    <t xml:space="preserve"> 注：１　平成24年の事業所数は平成24年2月1日現在。年間商品販売額は平成23年1月1日から平成23年12月31日の１年間。　　　　　</t>
    <rPh sb="1" eb="2">
      <t>チュウ</t>
    </rPh>
    <phoneticPr fontId="5"/>
  </si>
  <si>
    <t>　　　　 平成28年の事業所数は平成28年6月1日現在。年間商品販売額は平成27年1月1日から平成27年12月31日の１年間。</t>
    <phoneticPr fontId="5"/>
  </si>
  <si>
    <t xml:space="preserve">     ２　従業者規模別の事業所数及び年間商品販売額は、産業大分類「卸売業、小売業」に格付けられた事業所のうち、以下の全てに該当する事業所について</t>
    <rPh sb="7" eb="10">
      <t>ジュウギョウシャ</t>
    </rPh>
    <rPh sb="10" eb="12">
      <t>キボ</t>
    </rPh>
    <rPh sb="12" eb="13">
      <t>ベツ</t>
    </rPh>
    <rPh sb="14" eb="17">
      <t>ジギョウショ</t>
    </rPh>
    <rPh sb="17" eb="18">
      <t>スウ</t>
    </rPh>
    <rPh sb="18" eb="19">
      <t>オヨ</t>
    </rPh>
    <rPh sb="20" eb="22">
      <t>ネンカン</t>
    </rPh>
    <rPh sb="22" eb="24">
      <t>ショウヒン</t>
    </rPh>
    <rPh sb="24" eb="27">
      <t>ハンバイガク</t>
    </rPh>
    <rPh sb="29" eb="31">
      <t>サンギョウ</t>
    </rPh>
    <rPh sb="31" eb="34">
      <t>ダイブンルイ</t>
    </rPh>
    <rPh sb="35" eb="38">
      <t>オロシウリギョウ</t>
    </rPh>
    <rPh sb="39" eb="42">
      <t>コウリギョウ</t>
    </rPh>
    <phoneticPr fontId="5"/>
  </si>
  <si>
    <t>　　　　集計した。</t>
    <phoneticPr fontId="5"/>
  </si>
  <si>
    <t>　   　　・管理、補助的経済活動のみを行う事業所でないこと。</t>
    <rPh sb="7" eb="9">
      <t>カンリ</t>
    </rPh>
    <rPh sb="10" eb="12">
      <t>ホジョ</t>
    </rPh>
    <rPh sb="12" eb="13">
      <t>テキ</t>
    </rPh>
    <rPh sb="13" eb="15">
      <t>ケイザイ</t>
    </rPh>
    <rPh sb="15" eb="17">
      <t>カツドウ</t>
    </rPh>
    <rPh sb="20" eb="21">
      <t>オコナ</t>
    </rPh>
    <rPh sb="22" eb="25">
      <t>ジギョウショ</t>
    </rPh>
    <phoneticPr fontId="5"/>
  </si>
  <si>
    <t>　　   　・「事業別売上（収入）金額」の「卸売の商品販売額（代理・仲立手数料を含む）」及び「小売の商品販売額」に金額が有り、かつ産業細分類の格付けに必要</t>
    <rPh sb="8" eb="11">
      <t>ジギョウベツ</t>
    </rPh>
    <rPh sb="11" eb="13">
      <t>ウリア</t>
    </rPh>
    <rPh sb="14" eb="16">
      <t>シュウニュウ</t>
    </rPh>
    <rPh sb="17" eb="19">
      <t>キンガク</t>
    </rPh>
    <rPh sb="22" eb="24">
      <t>オロシウ</t>
    </rPh>
    <rPh sb="25" eb="27">
      <t>ショウヒン</t>
    </rPh>
    <rPh sb="27" eb="30">
      <t>ハンバイガク</t>
    </rPh>
    <rPh sb="31" eb="33">
      <t>ダイリ</t>
    </rPh>
    <rPh sb="34" eb="36">
      <t>ナカダ</t>
    </rPh>
    <rPh sb="36" eb="39">
      <t>テスウリョウ</t>
    </rPh>
    <rPh sb="40" eb="41">
      <t>フク</t>
    </rPh>
    <rPh sb="44" eb="45">
      <t>オヨ</t>
    </rPh>
    <rPh sb="47" eb="49">
      <t>コウリ</t>
    </rPh>
    <rPh sb="50" eb="52">
      <t>ショウヒン</t>
    </rPh>
    <rPh sb="52" eb="55">
      <t>ハンバイガク</t>
    </rPh>
    <rPh sb="57" eb="59">
      <t>キンガク</t>
    </rPh>
    <rPh sb="60" eb="61">
      <t>ア</t>
    </rPh>
    <rPh sb="65" eb="67">
      <t>サンギョウ</t>
    </rPh>
    <phoneticPr fontId="5"/>
  </si>
  <si>
    <t>　　   　な事項の数値が得られた事業所であること。</t>
    <phoneticPr fontId="5"/>
  </si>
  <si>
    <t>　   ３　平成24年調査については、東日本大震災の影響により、楢葉町、富岡町、大熊町、双葉町、浪江町、葛尾村、飯舘村は全域、田村市、南相馬市、川俣町、</t>
    <rPh sb="11" eb="13">
      <t>チョウサ</t>
    </rPh>
    <phoneticPr fontId="5"/>
  </si>
  <si>
    <t>　　　　川内村は一部の地域が調査対象外。　  　　</t>
    <phoneticPr fontId="5"/>
  </si>
  <si>
    <t>　   ４　平成28年調査については、東日本大震災の影響により、南相馬市、富岡町、大熊町、双葉町、浪江町、葛尾村、飯舘村は一部の地域が調査対象外。</t>
    <rPh sb="11" eb="13">
      <t>チョウサ</t>
    </rPh>
    <rPh sb="32" eb="36">
      <t>ミナミソウマシ</t>
    </rPh>
    <rPh sb="61" eb="63">
      <t>イチブ</t>
    </rPh>
    <rPh sb="64" eb="66">
      <t>チイキ</t>
    </rPh>
    <rPh sb="67" eb="68">
      <t>チョウ</t>
    </rPh>
    <rPh sb="68" eb="69">
      <t>サ</t>
    </rPh>
    <rPh sb="69" eb="72">
      <t>タイショウガイ</t>
    </rPh>
    <phoneticPr fontId="5"/>
  </si>
  <si>
    <t xml:space="preserve"> 　  ５　平成28年調査においては総数、卸売業、小売業のいずれも、平成24年調査においては、卸売業の従業者規模別年間商品販売額は計上されていない。　　</t>
    <rPh sb="18" eb="20">
      <t>ソウスウ</t>
    </rPh>
    <rPh sb="21" eb="24">
      <t>オロシウリギョウ</t>
    </rPh>
    <rPh sb="25" eb="28">
      <t>コウリギョウ</t>
    </rPh>
    <phoneticPr fontId="5"/>
  </si>
  <si>
    <t>資料：総務省・経済産業省「経済センサス-活動調査　卸売業,小売業　産業編」</t>
    <rPh sb="3" eb="6">
      <t>ソウムショウ</t>
    </rPh>
    <rPh sb="7" eb="9">
      <t>ケイザイ</t>
    </rPh>
    <rPh sb="9" eb="12">
      <t>サンギョウショウ</t>
    </rPh>
    <rPh sb="13" eb="15">
      <t>ケイザイ</t>
    </rPh>
    <rPh sb="20" eb="22">
      <t>カツドウ</t>
    </rPh>
    <rPh sb="22" eb="24">
      <t>チョウサ</t>
    </rPh>
    <rPh sb="25" eb="27">
      <t>オロシウ</t>
    </rPh>
    <rPh sb="27" eb="28">
      <t>ギョウ</t>
    </rPh>
    <rPh sb="29" eb="32">
      <t>コウリギョウ</t>
    </rPh>
    <rPh sb="33" eb="35">
      <t>サンギョウ</t>
    </rPh>
    <rPh sb="35" eb="36">
      <t>ヘン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</si>
</sst>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;&quot;△&quot;#,##0.0"/>
    <numFmt numFmtId="177" formatCode="#,##0.0;&quot;△ &quot;#,##0.0"/>
    <numFmt numFmtId="178" formatCode="0.0_);[Red]\(0.0\)"/>
    <numFmt numFmtId="179" formatCode="0.0_ "/>
    <numFmt numFmtId="180" formatCode="0.0;[Red]0.0"/>
    <numFmt numFmtId="181" formatCode="#,##0.0;[Red]\-#,##0.0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3" fillId="0" borderId="0" xfId="2" applyFont="1" applyFill="1" applyAlignment="1">
      <alignment horizontal="left" vertical="center"/>
    </xf>
    <xf numFmtId="38" fontId="3" fillId="0" borderId="0" xfId="3" applyFont="1" applyFill="1" applyAlignment="1">
      <alignment horizontal="center" vertical="center"/>
    </xf>
    <xf numFmtId="176" fontId="3" fillId="0" borderId="0" xfId="2" applyNumberFormat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38" fontId="6" fillId="0" borderId="0" xfId="3" applyFont="1" applyFill="1" applyAlignment="1">
      <alignment vertical="center"/>
    </xf>
    <xf numFmtId="176" fontId="3" fillId="0" borderId="0" xfId="3" applyNumberFormat="1" applyFont="1" applyFill="1" applyAlignment="1">
      <alignment vertical="center"/>
    </xf>
    <xf numFmtId="38" fontId="3" fillId="0" borderId="0" xfId="3" applyFont="1" applyFill="1" applyBorder="1" applyAlignment="1">
      <alignment vertical="center"/>
    </xf>
    <xf numFmtId="176" fontId="3" fillId="0" borderId="0" xfId="3" applyNumberFormat="1" applyFont="1" applyFill="1" applyBorder="1" applyAlignment="1">
      <alignment vertical="center"/>
    </xf>
    <xf numFmtId="176" fontId="3" fillId="0" borderId="0" xfId="2" applyNumberFormat="1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76" fontId="3" fillId="0" borderId="0" xfId="2" applyNumberFormat="1" applyFont="1" applyFill="1" applyAlignment="1">
      <alignment horizontal="centerContinuous" vertical="center"/>
    </xf>
    <xf numFmtId="38" fontId="6" fillId="0" borderId="0" xfId="3" applyFont="1" applyFill="1" applyAlignment="1">
      <alignment horizontal="centerContinuous" vertical="center"/>
    </xf>
    <xf numFmtId="176" fontId="3" fillId="0" borderId="0" xfId="3" applyNumberFormat="1" applyFont="1" applyFill="1" applyAlignment="1">
      <alignment horizontal="centerContinuous" vertical="center"/>
    </xf>
    <xf numFmtId="38" fontId="3" fillId="0" borderId="0" xfId="3" applyFont="1" applyFill="1" applyBorder="1" applyAlignment="1">
      <alignment horizontal="centerContinuous" vertical="center"/>
    </xf>
    <xf numFmtId="176" fontId="3" fillId="0" borderId="0" xfId="3" applyNumberFormat="1" applyFont="1" applyFill="1" applyBorder="1" applyAlignment="1">
      <alignment horizontal="centerContinuous" vertical="center"/>
    </xf>
    <xf numFmtId="0" fontId="3" fillId="0" borderId="1" xfId="2" applyFont="1" applyFill="1" applyBorder="1" applyAlignment="1">
      <alignment vertical="center" shrinkToFit="1"/>
    </xf>
    <xf numFmtId="38" fontId="3" fillId="0" borderId="1" xfId="3" applyFont="1" applyFill="1" applyBorder="1" applyAlignment="1">
      <alignment horizontal="center" vertical="center" shrinkToFit="1"/>
    </xf>
    <xf numFmtId="176" fontId="3" fillId="0" borderId="1" xfId="2" applyNumberFormat="1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shrinkToFit="1"/>
    </xf>
    <xf numFmtId="38" fontId="6" fillId="0" borderId="1" xfId="3" applyFont="1" applyFill="1" applyBorder="1" applyAlignment="1">
      <alignment vertical="center" shrinkToFit="1"/>
    </xf>
    <xf numFmtId="176" fontId="3" fillId="0" borderId="1" xfId="3" applyNumberFormat="1" applyFont="1" applyFill="1" applyBorder="1" applyAlignment="1">
      <alignment vertical="center" shrinkToFit="1"/>
    </xf>
    <xf numFmtId="38" fontId="3" fillId="0" borderId="1" xfId="3" applyFont="1" applyFill="1" applyBorder="1" applyAlignment="1">
      <alignment vertical="center" shrinkToFit="1"/>
    </xf>
    <xf numFmtId="176" fontId="3" fillId="0" borderId="1" xfId="2" applyNumberFormat="1" applyFont="1" applyFill="1" applyBorder="1" applyAlignment="1">
      <alignment vertical="center" shrinkToFi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Fill="1" applyAlignment="1">
      <alignment vertical="center" shrinkToFit="1"/>
    </xf>
    <xf numFmtId="0" fontId="3" fillId="0" borderId="2" xfId="2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5" xfId="3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 shrinkToFit="1"/>
    </xf>
    <xf numFmtId="0" fontId="3" fillId="0" borderId="4" xfId="2" applyFont="1" applyFill="1" applyBorder="1" applyAlignment="1">
      <alignment horizontal="center" vertical="center" shrinkToFit="1"/>
    </xf>
    <xf numFmtId="0" fontId="3" fillId="0" borderId="5" xfId="2" applyFont="1" applyFill="1" applyBorder="1" applyAlignment="1">
      <alignment horizontal="center" vertical="center" shrinkToFit="1"/>
    </xf>
    <xf numFmtId="0" fontId="3" fillId="0" borderId="0" xfId="2" applyFont="1" applyFill="1" applyBorder="1" applyAlignment="1">
      <alignment vertical="center" shrinkToFit="1"/>
    </xf>
    <xf numFmtId="0" fontId="3" fillId="0" borderId="6" xfId="2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176" fontId="3" fillId="0" borderId="7" xfId="2" applyNumberFormat="1" applyFont="1" applyFill="1" applyBorder="1" applyAlignment="1">
      <alignment horizontal="center" vertical="center" wrapText="1" shrinkToFit="1"/>
    </xf>
    <xf numFmtId="38" fontId="6" fillId="0" borderId="7" xfId="3" applyFont="1" applyFill="1" applyBorder="1" applyAlignment="1">
      <alignment horizontal="center" vertical="center" shrinkToFit="1"/>
    </xf>
    <xf numFmtId="176" fontId="3" fillId="0" borderId="7" xfId="3" applyNumberFormat="1" applyFont="1" applyFill="1" applyBorder="1" applyAlignment="1">
      <alignment horizontal="center" vertical="center" wrapText="1" shrinkToFit="1"/>
    </xf>
    <xf numFmtId="0" fontId="6" fillId="0" borderId="8" xfId="2" applyFont="1" applyFill="1" applyBorder="1" applyAlignment="1">
      <alignment horizontal="center" vertical="center" shrinkToFit="1"/>
    </xf>
    <xf numFmtId="38" fontId="6" fillId="0" borderId="0" xfId="3" applyFont="1" applyFill="1" applyBorder="1" applyAlignment="1">
      <alignment vertical="center" shrinkToFit="1"/>
    </xf>
    <xf numFmtId="176" fontId="6" fillId="0" borderId="0" xfId="2" applyNumberFormat="1" applyFont="1" applyFill="1" applyBorder="1" applyAlignment="1">
      <alignment horizontal="right" vertical="center" shrinkToFit="1"/>
    </xf>
    <xf numFmtId="177" fontId="6" fillId="0" borderId="0" xfId="3" applyNumberFormat="1" applyFont="1" applyFill="1" applyBorder="1" applyAlignment="1">
      <alignment vertical="center" shrinkToFit="1"/>
    </xf>
    <xf numFmtId="178" fontId="6" fillId="0" borderId="0" xfId="2" applyNumberFormat="1" applyFont="1" applyFill="1" applyBorder="1" applyAlignment="1">
      <alignment horizontal="right" vertical="center" shrinkToFit="1"/>
    </xf>
    <xf numFmtId="0" fontId="6" fillId="0" borderId="0" xfId="2" applyFont="1" applyFill="1" applyAlignment="1">
      <alignment vertical="center" shrinkToFit="1"/>
    </xf>
    <xf numFmtId="0" fontId="3" fillId="0" borderId="9" xfId="2" applyFont="1" applyFill="1" applyBorder="1" applyAlignment="1">
      <alignment horizontal="center" vertical="center" shrinkToFit="1"/>
    </xf>
    <xf numFmtId="176" fontId="3" fillId="0" borderId="0" xfId="2" applyNumberFormat="1" applyFont="1" applyFill="1" applyBorder="1" applyAlignment="1">
      <alignment horizontal="right" vertical="center" shrinkToFit="1"/>
    </xf>
    <xf numFmtId="179" fontId="3" fillId="0" borderId="0" xfId="2" applyNumberFormat="1" applyFont="1" applyFill="1" applyBorder="1" applyAlignment="1">
      <alignment horizontal="right" vertical="center" shrinkToFit="1"/>
    </xf>
    <xf numFmtId="177" fontId="3" fillId="0" borderId="0" xfId="3" applyNumberFormat="1" applyFont="1" applyFill="1" applyBorder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178" fontId="3" fillId="0" borderId="0" xfId="3" applyNumberFormat="1" applyFont="1" applyFill="1" applyBorder="1" applyAlignment="1">
      <alignment vertical="center" shrinkToFit="1"/>
    </xf>
    <xf numFmtId="180" fontId="3" fillId="0" borderId="0" xfId="2" applyNumberFormat="1" applyFont="1" applyFill="1" applyBorder="1" applyAlignment="1">
      <alignment horizontal="right" vertical="center" shrinkToFit="1"/>
    </xf>
    <xf numFmtId="0" fontId="3" fillId="0" borderId="6" xfId="2" applyFont="1" applyFill="1" applyBorder="1" applyAlignment="1">
      <alignment horizontal="center" vertical="center" shrinkToFit="1"/>
    </xf>
    <xf numFmtId="38" fontId="3" fillId="0" borderId="10" xfId="3" applyFont="1" applyFill="1" applyBorder="1" applyAlignment="1">
      <alignment vertical="center" shrinkToFit="1"/>
    </xf>
    <xf numFmtId="176" fontId="3" fillId="0" borderId="10" xfId="2" applyNumberFormat="1" applyFont="1" applyFill="1" applyBorder="1" applyAlignment="1">
      <alignment horizontal="right" vertical="center" shrinkToFit="1"/>
    </xf>
    <xf numFmtId="38" fontId="6" fillId="0" borderId="10" xfId="3" applyFont="1" applyFill="1" applyBorder="1" applyAlignment="1">
      <alignment vertical="center" shrinkToFit="1"/>
    </xf>
    <xf numFmtId="179" fontId="3" fillId="0" borderId="10" xfId="2" applyNumberFormat="1" applyFont="1" applyFill="1" applyBorder="1" applyAlignment="1">
      <alignment horizontal="right" vertical="center" shrinkToFit="1"/>
    </xf>
    <xf numFmtId="177" fontId="3" fillId="0" borderId="10" xfId="3" applyNumberFormat="1" applyFont="1" applyFill="1" applyBorder="1" applyAlignment="1">
      <alignment vertical="center" shrinkToFit="1"/>
    </xf>
    <xf numFmtId="178" fontId="3" fillId="0" borderId="10" xfId="3" applyNumberFormat="1" applyFont="1" applyFill="1" applyBorder="1" applyAlignment="1">
      <alignment vertical="center" shrinkToFit="1"/>
    </xf>
    <xf numFmtId="180" fontId="3" fillId="0" borderId="10" xfId="2" applyNumberFormat="1" applyFont="1" applyFill="1" applyBorder="1" applyAlignment="1">
      <alignment horizontal="right" vertical="center" shrinkToFit="1"/>
    </xf>
    <xf numFmtId="0" fontId="3" fillId="0" borderId="0" xfId="2" applyFont="1" applyFill="1" applyAlignment="1">
      <alignment horizontal="center" vertical="center" shrinkToFit="1"/>
    </xf>
    <xf numFmtId="38" fontId="3" fillId="0" borderId="0" xfId="3" applyFont="1" applyFill="1" applyAlignment="1">
      <alignment horizontal="center" vertical="center" shrinkToFit="1"/>
    </xf>
    <xf numFmtId="0" fontId="6" fillId="0" borderId="0" xfId="2" applyFont="1" applyFill="1" applyAlignment="1">
      <alignment horizontal="center" vertical="center" shrinkToFit="1"/>
    </xf>
    <xf numFmtId="176" fontId="3" fillId="0" borderId="0" xfId="2" applyNumberFormat="1" applyFont="1" applyFill="1" applyAlignment="1">
      <alignment horizontal="center" vertical="center" shrinkToFit="1"/>
    </xf>
    <xf numFmtId="38" fontId="6" fillId="0" borderId="0" xfId="3" applyFont="1" applyFill="1" applyAlignment="1">
      <alignment vertical="center" shrinkToFit="1"/>
    </xf>
    <xf numFmtId="176" fontId="3" fillId="0" borderId="0" xfId="3" applyNumberFormat="1" applyFont="1" applyFill="1" applyAlignment="1">
      <alignment vertical="center" shrinkToFit="1"/>
    </xf>
    <xf numFmtId="176" fontId="3" fillId="0" borderId="0" xfId="3" applyNumberFormat="1" applyFont="1" applyFill="1" applyBorder="1" applyAlignment="1">
      <alignment vertical="center" shrinkToFit="1"/>
    </xf>
    <xf numFmtId="176" fontId="3" fillId="0" borderId="0" xfId="2" applyNumberFormat="1" applyFont="1" applyFill="1" applyAlignment="1">
      <alignment vertical="center" shrinkToFit="1"/>
    </xf>
    <xf numFmtId="0" fontId="3" fillId="0" borderId="1" xfId="2" applyFont="1" applyFill="1" applyBorder="1" applyAlignment="1">
      <alignment horizontal="left" vertical="center"/>
    </xf>
    <xf numFmtId="38" fontId="3" fillId="0" borderId="1" xfId="3" applyFont="1" applyFill="1" applyBorder="1" applyAlignment="1">
      <alignment horizontal="left" vertical="center" shrinkToFit="1"/>
    </xf>
    <xf numFmtId="176" fontId="3" fillId="0" borderId="1" xfId="2" applyNumberFormat="1" applyFont="1" applyFill="1" applyBorder="1" applyAlignment="1">
      <alignment horizontal="left" vertical="center" shrinkToFit="1"/>
    </xf>
    <xf numFmtId="0" fontId="6" fillId="0" borderId="1" xfId="2" applyFont="1" applyFill="1" applyBorder="1" applyAlignment="1">
      <alignment horizontal="left" vertical="center" shrinkToFit="1"/>
    </xf>
    <xf numFmtId="0" fontId="3" fillId="0" borderId="1" xfId="2" applyFont="1" applyFill="1" applyBorder="1" applyAlignment="1">
      <alignment horizontal="left" vertical="center" shrinkToFit="1"/>
    </xf>
    <xf numFmtId="0" fontId="3" fillId="0" borderId="11" xfId="2" applyFont="1" applyFill="1" applyBorder="1" applyAlignment="1">
      <alignment horizontal="centerContinuous" vertical="center" shrinkToFit="1"/>
    </xf>
    <xf numFmtId="0" fontId="3" fillId="0" borderId="10" xfId="2" applyFont="1" applyFill="1" applyBorder="1" applyAlignment="1">
      <alignment horizontal="centerContinuous" vertical="center" shrinkToFit="1"/>
    </xf>
    <xf numFmtId="0" fontId="6" fillId="0" borderId="10" xfId="2" applyFont="1" applyFill="1" applyBorder="1" applyAlignment="1">
      <alignment horizontal="centerContinuous" vertical="center" shrinkToFit="1"/>
    </xf>
    <xf numFmtId="0" fontId="3" fillId="0" borderId="6" xfId="2" applyFont="1" applyFill="1" applyBorder="1" applyAlignment="1">
      <alignment horizontal="centerContinuous" vertical="center" shrinkToFit="1"/>
    </xf>
    <xf numFmtId="0" fontId="6" fillId="0" borderId="0" xfId="2" applyFont="1" applyFill="1" applyBorder="1" applyAlignment="1">
      <alignment vertical="center" shrinkToFit="1"/>
    </xf>
    <xf numFmtId="38" fontId="6" fillId="0" borderId="0" xfId="3" applyFont="1" applyFill="1" applyBorder="1" applyAlignment="1">
      <alignment horizontal="right" vertical="center" shrinkToFit="1"/>
    </xf>
    <xf numFmtId="38" fontId="3" fillId="0" borderId="0" xfId="3" applyFont="1" applyFill="1" applyBorder="1" applyAlignment="1">
      <alignment horizontal="right" vertical="center" shrinkToFit="1"/>
    </xf>
    <xf numFmtId="38" fontId="6" fillId="0" borderId="10" xfId="3" applyFont="1" applyFill="1" applyBorder="1" applyAlignment="1">
      <alignment horizontal="right" vertical="center" shrinkToFit="1"/>
    </xf>
    <xf numFmtId="38" fontId="3" fillId="0" borderId="10" xfId="3" applyFont="1" applyFill="1" applyBorder="1" applyAlignment="1">
      <alignment horizontal="right" vertical="center" shrinkToFit="1"/>
    </xf>
    <xf numFmtId="38" fontId="6" fillId="0" borderId="0" xfId="2" applyNumberFormat="1" applyFont="1" applyFill="1" applyAlignment="1">
      <alignment horizontal="center" vertical="center"/>
    </xf>
    <xf numFmtId="38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Border="1" applyAlignment="1">
      <alignment horizontal="left" vertical="center" wrapText="1"/>
    </xf>
    <xf numFmtId="181" fontId="3" fillId="0" borderId="0" xfId="1" applyNumberFormat="1" applyFont="1" applyFill="1" applyAlignment="1" applyProtection="1">
      <alignment horizontal="center" vertical="center" shrinkToFi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 wrapText="1"/>
    </xf>
    <xf numFmtId="38" fontId="3" fillId="0" borderId="0" xfId="3" applyFont="1" applyFill="1" applyAlignment="1">
      <alignment vertical="center"/>
    </xf>
    <xf numFmtId="38" fontId="6" fillId="0" borderId="0" xfId="3" applyFont="1" applyFill="1" applyBorder="1" applyAlignment="1">
      <alignment vertical="center"/>
    </xf>
    <xf numFmtId="38" fontId="6" fillId="0" borderId="0" xfId="3" applyFont="1" applyFill="1" applyAlignment="1">
      <alignment horizontal="right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4&#32113;&#35336;&#20225;&#30011;/&#30476;&#21218;&#35201;&#35239;/30&#30476;&#21218;&#35201;&#35239;/05%20&#35201;&#35239;&#12487;&#12540;&#12479;/003&#12288;&#65320;&#65328;&#25522;&#36617;&#29992;/&#25522;&#36617;&#12375;&#12394;&#12356;/05%20&#21830;&#26989;&#12539;&#37329;&#34701;&#12539;&#12469;&#12540;&#12499;&#12473;(H3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稿状況"/>
      <sheetName val="53"/>
      <sheetName val="54"/>
      <sheetName val="55 "/>
      <sheetName val="56"/>
      <sheetName val="57"/>
      <sheetName val="58"/>
      <sheetName val="59"/>
      <sheetName val="60"/>
      <sheetName val="61"/>
      <sheetName val="62"/>
      <sheetName val="63"/>
      <sheetName val="64(taitoru)"/>
      <sheetName val="6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tabSelected="1" zoomScaleNormal="100" zoomScaleSheetLayoutView="100" workbookViewId="0"/>
  </sheetViews>
  <sheetFormatPr defaultColWidth="10.625" defaultRowHeight="13.5"/>
  <cols>
    <col min="1" max="1" width="11.125" style="5" customWidth="1"/>
    <col min="2" max="2" width="8.25" style="2" customWidth="1"/>
    <col min="3" max="3" width="7.75" style="3" customWidth="1"/>
    <col min="4" max="4" width="8.5" style="4" customWidth="1"/>
    <col min="5" max="5" width="7.75" style="3" customWidth="1"/>
    <col min="6" max="6" width="9" style="3" customWidth="1"/>
    <col min="7" max="7" width="8.625" style="5" customWidth="1"/>
    <col min="8" max="8" width="8.25" style="3" customWidth="1"/>
    <col min="9" max="9" width="8.375" style="6" customWidth="1"/>
    <col min="10" max="11" width="9" style="7" customWidth="1"/>
    <col min="12" max="12" width="8.5" style="8" customWidth="1"/>
    <col min="13" max="13" width="7.875" style="9" customWidth="1"/>
    <col min="14" max="14" width="8.5" style="6" customWidth="1"/>
    <col min="15" max="15" width="7.875" style="10" customWidth="1"/>
    <col min="16" max="16" width="9" style="10" customWidth="1"/>
    <col min="17" max="29" width="9.125" style="12" customWidth="1"/>
    <col min="30" max="256" width="10.625" style="12"/>
    <col min="257" max="257" width="14.125" style="12" customWidth="1"/>
    <col min="258" max="285" width="9.125" style="12" customWidth="1"/>
    <col min="286" max="512" width="10.625" style="12"/>
    <col min="513" max="513" width="14.125" style="12" customWidth="1"/>
    <col min="514" max="541" width="9.125" style="12" customWidth="1"/>
    <col min="542" max="768" width="10.625" style="12"/>
    <col min="769" max="769" width="14.125" style="12" customWidth="1"/>
    <col min="770" max="797" width="9.125" style="12" customWidth="1"/>
    <col min="798" max="1024" width="10.625" style="12"/>
    <col min="1025" max="1025" width="14.125" style="12" customWidth="1"/>
    <col min="1026" max="1053" width="9.125" style="12" customWidth="1"/>
    <col min="1054" max="1280" width="10.625" style="12"/>
    <col min="1281" max="1281" width="14.125" style="12" customWidth="1"/>
    <col min="1282" max="1309" width="9.125" style="12" customWidth="1"/>
    <col min="1310" max="1536" width="10.625" style="12"/>
    <col min="1537" max="1537" width="14.125" style="12" customWidth="1"/>
    <col min="1538" max="1565" width="9.125" style="12" customWidth="1"/>
    <col min="1566" max="1792" width="10.625" style="12"/>
    <col min="1793" max="1793" width="14.125" style="12" customWidth="1"/>
    <col min="1794" max="1821" width="9.125" style="12" customWidth="1"/>
    <col min="1822" max="2048" width="10.625" style="12"/>
    <col min="2049" max="2049" width="14.125" style="12" customWidth="1"/>
    <col min="2050" max="2077" width="9.125" style="12" customWidth="1"/>
    <col min="2078" max="2304" width="10.625" style="12"/>
    <col min="2305" max="2305" width="14.125" style="12" customWidth="1"/>
    <col min="2306" max="2333" width="9.125" style="12" customWidth="1"/>
    <col min="2334" max="2560" width="10.625" style="12"/>
    <col min="2561" max="2561" width="14.125" style="12" customWidth="1"/>
    <col min="2562" max="2589" width="9.125" style="12" customWidth="1"/>
    <col min="2590" max="2816" width="10.625" style="12"/>
    <col min="2817" max="2817" width="14.125" style="12" customWidth="1"/>
    <col min="2818" max="2845" width="9.125" style="12" customWidth="1"/>
    <col min="2846" max="3072" width="10.625" style="12"/>
    <col min="3073" max="3073" width="14.125" style="12" customWidth="1"/>
    <col min="3074" max="3101" width="9.125" style="12" customWidth="1"/>
    <col min="3102" max="3328" width="10.625" style="12"/>
    <col min="3329" max="3329" width="14.125" style="12" customWidth="1"/>
    <col min="3330" max="3357" width="9.125" style="12" customWidth="1"/>
    <col min="3358" max="3584" width="10.625" style="12"/>
    <col min="3585" max="3585" width="14.125" style="12" customWidth="1"/>
    <col min="3586" max="3613" width="9.125" style="12" customWidth="1"/>
    <col min="3614" max="3840" width="10.625" style="12"/>
    <col min="3841" max="3841" width="14.125" style="12" customWidth="1"/>
    <col min="3842" max="3869" width="9.125" style="12" customWidth="1"/>
    <col min="3870" max="4096" width="10.625" style="12"/>
    <col min="4097" max="4097" width="14.125" style="12" customWidth="1"/>
    <col min="4098" max="4125" width="9.125" style="12" customWidth="1"/>
    <col min="4126" max="4352" width="10.625" style="12"/>
    <col min="4353" max="4353" width="14.125" style="12" customWidth="1"/>
    <col min="4354" max="4381" width="9.125" style="12" customWidth="1"/>
    <col min="4382" max="4608" width="10.625" style="12"/>
    <col min="4609" max="4609" width="14.125" style="12" customWidth="1"/>
    <col min="4610" max="4637" width="9.125" style="12" customWidth="1"/>
    <col min="4638" max="4864" width="10.625" style="12"/>
    <col min="4865" max="4865" width="14.125" style="12" customWidth="1"/>
    <col min="4866" max="4893" width="9.125" style="12" customWidth="1"/>
    <col min="4894" max="5120" width="10.625" style="12"/>
    <col min="5121" max="5121" width="14.125" style="12" customWidth="1"/>
    <col min="5122" max="5149" width="9.125" style="12" customWidth="1"/>
    <col min="5150" max="5376" width="10.625" style="12"/>
    <col min="5377" max="5377" width="14.125" style="12" customWidth="1"/>
    <col min="5378" max="5405" width="9.125" style="12" customWidth="1"/>
    <col min="5406" max="5632" width="10.625" style="12"/>
    <col min="5633" max="5633" width="14.125" style="12" customWidth="1"/>
    <col min="5634" max="5661" width="9.125" style="12" customWidth="1"/>
    <col min="5662" max="5888" width="10.625" style="12"/>
    <col min="5889" max="5889" width="14.125" style="12" customWidth="1"/>
    <col min="5890" max="5917" width="9.125" style="12" customWidth="1"/>
    <col min="5918" max="6144" width="10.625" style="12"/>
    <col min="6145" max="6145" width="14.125" style="12" customWidth="1"/>
    <col min="6146" max="6173" width="9.125" style="12" customWidth="1"/>
    <col min="6174" max="6400" width="10.625" style="12"/>
    <col min="6401" max="6401" width="14.125" style="12" customWidth="1"/>
    <col min="6402" max="6429" width="9.125" style="12" customWidth="1"/>
    <col min="6430" max="6656" width="10.625" style="12"/>
    <col min="6657" max="6657" width="14.125" style="12" customWidth="1"/>
    <col min="6658" max="6685" width="9.125" style="12" customWidth="1"/>
    <col min="6686" max="6912" width="10.625" style="12"/>
    <col min="6913" max="6913" width="14.125" style="12" customWidth="1"/>
    <col min="6914" max="6941" width="9.125" style="12" customWidth="1"/>
    <col min="6942" max="7168" width="10.625" style="12"/>
    <col min="7169" max="7169" width="14.125" style="12" customWidth="1"/>
    <col min="7170" max="7197" width="9.125" style="12" customWidth="1"/>
    <col min="7198" max="7424" width="10.625" style="12"/>
    <col min="7425" max="7425" width="14.125" style="12" customWidth="1"/>
    <col min="7426" max="7453" width="9.125" style="12" customWidth="1"/>
    <col min="7454" max="7680" width="10.625" style="12"/>
    <col min="7681" max="7681" width="14.125" style="12" customWidth="1"/>
    <col min="7682" max="7709" width="9.125" style="12" customWidth="1"/>
    <col min="7710" max="7936" width="10.625" style="12"/>
    <col min="7937" max="7937" width="14.125" style="12" customWidth="1"/>
    <col min="7938" max="7965" width="9.125" style="12" customWidth="1"/>
    <col min="7966" max="8192" width="10.625" style="12"/>
    <col min="8193" max="8193" width="14.125" style="12" customWidth="1"/>
    <col min="8194" max="8221" width="9.125" style="12" customWidth="1"/>
    <col min="8222" max="8448" width="10.625" style="12"/>
    <col min="8449" max="8449" width="14.125" style="12" customWidth="1"/>
    <col min="8450" max="8477" width="9.125" style="12" customWidth="1"/>
    <col min="8478" max="8704" width="10.625" style="12"/>
    <col min="8705" max="8705" width="14.125" style="12" customWidth="1"/>
    <col min="8706" max="8733" width="9.125" style="12" customWidth="1"/>
    <col min="8734" max="8960" width="10.625" style="12"/>
    <col min="8961" max="8961" width="14.125" style="12" customWidth="1"/>
    <col min="8962" max="8989" width="9.125" style="12" customWidth="1"/>
    <col min="8990" max="9216" width="10.625" style="12"/>
    <col min="9217" max="9217" width="14.125" style="12" customWidth="1"/>
    <col min="9218" max="9245" width="9.125" style="12" customWidth="1"/>
    <col min="9246" max="9472" width="10.625" style="12"/>
    <col min="9473" max="9473" width="14.125" style="12" customWidth="1"/>
    <col min="9474" max="9501" width="9.125" style="12" customWidth="1"/>
    <col min="9502" max="9728" width="10.625" style="12"/>
    <col min="9729" max="9729" width="14.125" style="12" customWidth="1"/>
    <col min="9730" max="9757" width="9.125" style="12" customWidth="1"/>
    <col min="9758" max="9984" width="10.625" style="12"/>
    <col min="9985" max="9985" width="14.125" style="12" customWidth="1"/>
    <col min="9986" max="10013" width="9.125" style="12" customWidth="1"/>
    <col min="10014" max="10240" width="10.625" style="12"/>
    <col min="10241" max="10241" width="14.125" style="12" customWidth="1"/>
    <col min="10242" max="10269" width="9.125" style="12" customWidth="1"/>
    <col min="10270" max="10496" width="10.625" style="12"/>
    <col min="10497" max="10497" width="14.125" style="12" customWidth="1"/>
    <col min="10498" max="10525" width="9.125" style="12" customWidth="1"/>
    <col min="10526" max="10752" width="10.625" style="12"/>
    <col min="10753" max="10753" width="14.125" style="12" customWidth="1"/>
    <col min="10754" max="10781" width="9.125" style="12" customWidth="1"/>
    <col min="10782" max="11008" width="10.625" style="12"/>
    <col min="11009" max="11009" width="14.125" style="12" customWidth="1"/>
    <col min="11010" max="11037" width="9.125" style="12" customWidth="1"/>
    <col min="11038" max="11264" width="10.625" style="12"/>
    <col min="11265" max="11265" width="14.125" style="12" customWidth="1"/>
    <col min="11266" max="11293" width="9.125" style="12" customWidth="1"/>
    <col min="11294" max="11520" width="10.625" style="12"/>
    <col min="11521" max="11521" width="14.125" style="12" customWidth="1"/>
    <col min="11522" max="11549" width="9.125" style="12" customWidth="1"/>
    <col min="11550" max="11776" width="10.625" style="12"/>
    <col min="11777" max="11777" width="14.125" style="12" customWidth="1"/>
    <col min="11778" max="11805" width="9.125" style="12" customWidth="1"/>
    <col min="11806" max="12032" width="10.625" style="12"/>
    <col min="12033" max="12033" width="14.125" style="12" customWidth="1"/>
    <col min="12034" max="12061" width="9.125" style="12" customWidth="1"/>
    <col min="12062" max="12288" width="10.625" style="12"/>
    <col min="12289" max="12289" width="14.125" style="12" customWidth="1"/>
    <col min="12290" max="12317" width="9.125" style="12" customWidth="1"/>
    <col min="12318" max="12544" width="10.625" style="12"/>
    <col min="12545" max="12545" width="14.125" style="12" customWidth="1"/>
    <col min="12546" max="12573" width="9.125" style="12" customWidth="1"/>
    <col min="12574" max="12800" width="10.625" style="12"/>
    <col min="12801" max="12801" width="14.125" style="12" customWidth="1"/>
    <col min="12802" max="12829" width="9.125" style="12" customWidth="1"/>
    <col min="12830" max="13056" width="10.625" style="12"/>
    <col min="13057" max="13057" width="14.125" style="12" customWidth="1"/>
    <col min="13058" max="13085" width="9.125" style="12" customWidth="1"/>
    <col min="13086" max="13312" width="10.625" style="12"/>
    <col min="13313" max="13313" width="14.125" style="12" customWidth="1"/>
    <col min="13314" max="13341" width="9.125" style="12" customWidth="1"/>
    <col min="13342" max="13568" width="10.625" style="12"/>
    <col min="13569" max="13569" width="14.125" style="12" customWidth="1"/>
    <col min="13570" max="13597" width="9.125" style="12" customWidth="1"/>
    <col min="13598" max="13824" width="10.625" style="12"/>
    <col min="13825" max="13825" width="14.125" style="12" customWidth="1"/>
    <col min="13826" max="13853" width="9.125" style="12" customWidth="1"/>
    <col min="13854" max="14080" width="10.625" style="12"/>
    <col min="14081" max="14081" width="14.125" style="12" customWidth="1"/>
    <col min="14082" max="14109" width="9.125" style="12" customWidth="1"/>
    <col min="14110" max="14336" width="10.625" style="12"/>
    <col min="14337" max="14337" width="14.125" style="12" customWidth="1"/>
    <col min="14338" max="14365" width="9.125" style="12" customWidth="1"/>
    <col min="14366" max="14592" width="10.625" style="12"/>
    <col min="14593" max="14593" width="14.125" style="12" customWidth="1"/>
    <col min="14594" max="14621" width="9.125" style="12" customWidth="1"/>
    <col min="14622" max="14848" width="10.625" style="12"/>
    <col min="14849" max="14849" width="14.125" style="12" customWidth="1"/>
    <col min="14850" max="14877" width="9.125" style="12" customWidth="1"/>
    <col min="14878" max="15104" width="10.625" style="12"/>
    <col min="15105" max="15105" width="14.125" style="12" customWidth="1"/>
    <col min="15106" max="15133" width="9.125" style="12" customWidth="1"/>
    <col min="15134" max="15360" width="10.625" style="12"/>
    <col min="15361" max="15361" width="14.125" style="12" customWidth="1"/>
    <col min="15362" max="15389" width="9.125" style="12" customWidth="1"/>
    <col min="15390" max="15616" width="10.625" style="12"/>
    <col min="15617" max="15617" width="14.125" style="12" customWidth="1"/>
    <col min="15618" max="15645" width="9.125" style="12" customWidth="1"/>
    <col min="15646" max="15872" width="10.625" style="12"/>
    <col min="15873" max="15873" width="14.125" style="12" customWidth="1"/>
    <col min="15874" max="15901" width="9.125" style="12" customWidth="1"/>
    <col min="15902" max="16128" width="10.625" style="12"/>
    <col min="16129" max="16129" width="14.125" style="12" customWidth="1"/>
    <col min="16130" max="16157" width="9.125" style="12" customWidth="1"/>
    <col min="16158" max="16384" width="10.625" style="12"/>
  </cols>
  <sheetData>
    <row r="1" spans="1:17">
      <c r="A1" s="1" t="s">
        <v>0</v>
      </c>
      <c r="P1" s="11" t="s">
        <v>1</v>
      </c>
    </row>
    <row r="3" spans="1:17" ht="17.25">
      <c r="A3" s="13" t="s">
        <v>2</v>
      </c>
      <c r="B3" s="13"/>
      <c r="C3" s="13"/>
      <c r="D3" s="13"/>
      <c r="E3" s="13"/>
      <c r="F3" s="13"/>
      <c r="G3" s="13"/>
      <c r="H3" s="14"/>
      <c r="I3" s="15"/>
      <c r="J3" s="16"/>
      <c r="K3" s="16"/>
      <c r="L3" s="17"/>
      <c r="M3" s="18"/>
      <c r="N3" s="15"/>
      <c r="O3" s="14"/>
      <c r="P3" s="14"/>
    </row>
    <row r="4" spans="1:17" s="29" customFormat="1" ht="18" customHeight="1" thickBot="1">
      <c r="A4" s="19" t="s">
        <v>3</v>
      </c>
      <c r="B4" s="20"/>
      <c r="C4" s="21"/>
      <c r="D4" s="22"/>
      <c r="E4" s="21"/>
      <c r="F4" s="21"/>
      <c r="G4" s="23"/>
      <c r="H4" s="21"/>
      <c r="I4" s="24"/>
      <c r="J4" s="25"/>
      <c r="K4" s="25"/>
      <c r="L4" s="26"/>
      <c r="M4" s="25"/>
      <c r="N4" s="24"/>
      <c r="O4" s="27"/>
      <c r="P4" s="28" t="s">
        <v>4</v>
      </c>
    </row>
    <row r="5" spans="1:17" s="29" customFormat="1" ht="14.25" customHeight="1" thickTop="1">
      <c r="A5" s="30" t="s">
        <v>5</v>
      </c>
      <c r="B5" s="31" t="s">
        <v>6</v>
      </c>
      <c r="C5" s="32"/>
      <c r="D5" s="32"/>
      <c r="E5" s="32"/>
      <c r="F5" s="33"/>
      <c r="G5" s="34" t="s">
        <v>7</v>
      </c>
      <c r="H5" s="35"/>
      <c r="I5" s="35"/>
      <c r="J5" s="35"/>
      <c r="K5" s="36"/>
      <c r="L5" s="31" t="s">
        <v>8</v>
      </c>
      <c r="M5" s="32"/>
      <c r="N5" s="32"/>
      <c r="O5" s="32"/>
      <c r="P5" s="32"/>
      <c r="Q5" s="37"/>
    </row>
    <row r="6" spans="1:17" s="29" customFormat="1" ht="33" customHeight="1">
      <c r="A6" s="38"/>
      <c r="B6" s="39" t="s">
        <v>9</v>
      </c>
      <c r="C6" s="40" t="s">
        <v>10</v>
      </c>
      <c r="D6" s="41">
        <v>28</v>
      </c>
      <c r="E6" s="40" t="s">
        <v>10</v>
      </c>
      <c r="F6" s="42" t="s">
        <v>11</v>
      </c>
      <c r="G6" s="39" t="s">
        <v>9</v>
      </c>
      <c r="H6" s="40" t="s">
        <v>10</v>
      </c>
      <c r="I6" s="41">
        <v>28</v>
      </c>
      <c r="J6" s="40" t="s">
        <v>10</v>
      </c>
      <c r="K6" s="42" t="s">
        <v>11</v>
      </c>
      <c r="L6" s="39" t="s">
        <v>9</v>
      </c>
      <c r="M6" s="40" t="s">
        <v>10</v>
      </c>
      <c r="N6" s="41">
        <v>28</v>
      </c>
      <c r="O6" s="40" t="s">
        <v>10</v>
      </c>
      <c r="P6" s="42" t="s">
        <v>11</v>
      </c>
      <c r="Q6" s="37"/>
    </row>
    <row r="7" spans="1:17" s="48" customFormat="1">
      <c r="A7" s="43" t="s">
        <v>12</v>
      </c>
      <c r="B7" s="44">
        <v>17985</v>
      </c>
      <c r="C7" s="45">
        <v>100</v>
      </c>
      <c r="D7" s="44">
        <v>18628</v>
      </c>
      <c r="E7" s="45">
        <v>100</v>
      </c>
      <c r="F7" s="46">
        <f>(D7-B7)/B7*100</f>
        <v>3.5752015568529334</v>
      </c>
      <c r="G7" s="44">
        <v>3682</v>
      </c>
      <c r="H7" s="45">
        <v>100</v>
      </c>
      <c r="I7" s="44">
        <v>4077</v>
      </c>
      <c r="J7" s="47">
        <v>100</v>
      </c>
      <c r="K7" s="46">
        <f>(I7-G7)/G7*100</f>
        <v>10.727865290602933</v>
      </c>
      <c r="L7" s="44">
        <v>14303</v>
      </c>
      <c r="M7" s="45">
        <v>100</v>
      </c>
      <c r="N7" s="44">
        <v>14551</v>
      </c>
      <c r="O7" s="45">
        <v>100</v>
      </c>
      <c r="P7" s="46">
        <f>(N7-L7)/L7*100</f>
        <v>1.7339019786058869</v>
      </c>
    </row>
    <row r="8" spans="1:17" s="29" customFormat="1" collapsed="1">
      <c r="A8" s="49" t="s">
        <v>13</v>
      </c>
      <c r="B8" s="44">
        <v>7824</v>
      </c>
      <c r="C8" s="50">
        <v>43.312662685653038</v>
      </c>
      <c r="D8" s="44">
        <v>7281</v>
      </c>
      <c r="E8" s="51">
        <f>(D8/D7)*100</f>
        <v>39.086321666308784</v>
      </c>
      <c r="F8" s="52">
        <f t="shared" ref="F8:F15" si="0">(D8-B8)/B8*100</f>
        <v>-6.9401840490797548</v>
      </c>
      <c r="G8" s="53">
        <v>1058</v>
      </c>
      <c r="H8" s="50">
        <v>25.159170260833847</v>
      </c>
      <c r="I8" s="44">
        <v>1058</v>
      </c>
      <c r="J8" s="54">
        <f>(I8/I7)*100</f>
        <v>25.950453765023301</v>
      </c>
      <c r="K8" s="52">
        <f t="shared" ref="K8:K15" si="1">(I8-G8)/G8*100</f>
        <v>0</v>
      </c>
      <c r="L8" s="53">
        <v>6766</v>
      </c>
      <c r="M8" s="50">
        <v>47.471183250999765</v>
      </c>
      <c r="N8" s="44">
        <v>6223</v>
      </c>
      <c r="O8" s="55">
        <f>(N8/N7)*100</f>
        <v>42.766820149817882</v>
      </c>
      <c r="P8" s="52">
        <f t="shared" ref="P8:P15" si="2">(N8-L8)/L8*100</f>
        <v>-8.0254212237658891</v>
      </c>
    </row>
    <row r="9" spans="1:17" s="29" customFormat="1">
      <c r="A9" s="49" t="s">
        <v>14</v>
      </c>
      <c r="B9" s="53">
        <v>4144</v>
      </c>
      <c r="C9" s="50">
        <v>22.49272699433471</v>
      </c>
      <c r="D9" s="44">
        <v>4022</v>
      </c>
      <c r="E9" s="51">
        <f>(D9/D7)*100</f>
        <v>21.591153102855916</v>
      </c>
      <c r="F9" s="52">
        <f t="shared" si="0"/>
        <v>-2.9440154440154442</v>
      </c>
      <c r="G9" s="53">
        <v>884</v>
      </c>
      <c r="H9" s="50">
        <v>24.214417744916819</v>
      </c>
      <c r="I9" s="44">
        <v>956</v>
      </c>
      <c r="J9" s="54">
        <f>(I9/I7)*100</f>
        <v>23.448614177090999</v>
      </c>
      <c r="K9" s="52">
        <f t="shared" si="1"/>
        <v>8.1447963800904972</v>
      </c>
      <c r="L9" s="53">
        <v>3260</v>
      </c>
      <c r="M9" s="50">
        <v>22.098329804751824</v>
      </c>
      <c r="N9" s="44">
        <v>3066</v>
      </c>
      <c r="O9" s="55">
        <f>(N9/N7)*100</f>
        <v>21.070716789224107</v>
      </c>
      <c r="P9" s="52">
        <f t="shared" si="2"/>
        <v>-5.9509202453987733</v>
      </c>
    </row>
    <row r="10" spans="1:17" s="29" customFormat="1">
      <c r="A10" s="49" t="s">
        <v>15</v>
      </c>
      <c r="B10" s="53">
        <v>3232</v>
      </c>
      <c r="C10" s="50">
        <v>19.14331649058337</v>
      </c>
      <c r="D10" s="44">
        <v>3829</v>
      </c>
      <c r="E10" s="51">
        <f>(D10/D7)*100</f>
        <v>20.555078376637319</v>
      </c>
      <c r="F10" s="52">
        <f t="shared" si="0"/>
        <v>18.471534653465348</v>
      </c>
      <c r="G10" s="53">
        <v>1001</v>
      </c>
      <c r="H10" s="50">
        <v>29.020332717190389</v>
      </c>
      <c r="I10" s="44">
        <v>1141</v>
      </c>
      <c r="J10" s="54">
        <f>(I10/I7)*100</f>
        <v>27.98626441010547</v>
      </c>
      <c r="K10" s="52">
        <f t="shared" si="1"/>
        <v>13.986013986013987</v>
      </c>
      <c r="L10" s="53">
        <v>2231</v>
      </c>
      <c r="M10" s="50">
        <v>16.880733944954127</v>
      </c>
      <c r="N10" s="44">
        <v>2688</v>
      </c>
      <c r="O10" s="55">
        <f>(N10/N7)*100</f>
        <v>18.472957185073192</v>
      </c>
      <c r="P10" s="52">
        <f t="shared" si="2"/>
        <v>20.484087852980725</v>
      </c>
    </row>
    <row r="11" spans="1:17" s="29" customFormat="1">
      <c r="A11" s="49" t="s">
        <v>16</v>
      </c>
      <c r="B11" s="53">
        <v>1779</v>
      </c>
      <c r="C11" s="50">
        <v>9.9563619660082683</v>
      </c>
      <c r="D11" s="44">
        <v>2283</v>
      </c>
      <c r="E11" s="51">
        <f>(D11/D7)*100</f>
        <v>12.255744041228258</v>
      </c>
      <c r="F11" s="52">
        <f t="shared" si="0"/>
        <v>28.330522765598655</v>
      </c>
      <c r="G11" s="53">
        <v>467</v>
      </c>
      <c r="H11" s="50">
        <v>13.760525775313207</v>
      </c>
      <c r="I11" s="44">
        <v>599</v>
      </c>
      <c r="J11" s="54">
        <f>(I11/I7)*100</f>
        <v>14.692175619327937</v>
      </c>
      <c r="K11" s="52">
        <f t="shared" si="1"/>
        <v>28.26552462526767</v>
      </c>
      <c r="L11" s="53">
        <v>1312</v>
      </c>
      <c r="M11" s="50">
        <v>9.0849211950129387</v>
      </c>
      <c r="N11" s="44">
        <v>1684</v>
      </c>
      <c r="O11" s="55">
        <f>(N11/N7)*100</f>
        <v>11.57308776029139</v>
      </c>
      <c r="P11" s="52">
        <f t="shared" si="2"/>
        <v>28.353658536585364</v>
      </c>
    </row>
    <row r="12" spans="1:17" s="29" customFormat="1">
      <c r="A12" s="49" t="s">
        <v>17</v>
      </c>
      <c r="B12" s="53">
        <v>459</v>
      </c>
      <c r="C12" s="50">
        <v>2.2929107334252028</v>
      </c>
      <c r="D12" s="44">
        <v>614</v>
      </c>
      <c r="E12" s="51">
        <f>(D12/D7)*100</f>
        <v>3.2961133777109728</v>
      </c>
      <c r="F12" s="52">
        <f t="shared" si="0"/>
        <v>33.769063180827885</v>
      </c>
      <c r="G12" s="53">
        <v>146</v>
      </c>
      <c r="H12" s="50">
        <v>4.1897720271102896</v>
      </c>
      <c r="I12" s="44">
        <v>184</v>
      </c>
      <c r="J12" s="54">
        <f>(I12/I7)*100</f>
        <v>4.5131223939170964</v>
      </c>
      <c r="K12" s="52">
        <f t="shared" si="1"/>
        <v>26.027397260273972</v>
      </c>
      <c r="L12" s="53">
        <v>313</v>
      </c>
      <c r="M12" s="50">
        <v>1.8583862620559868</v>
      </c>
      <c r="N12" s="44">
        <v>430</v>
      </c>
      <c r="O12" s="55">
        <f>(N12/N7)*100</f>
        <v>2.9551233592192974</v>
      </c>
      <c r="P12" s="52">
        <f t="shared" si="2"/>
        <v>37.38019169329074</v>
      </c>
    </row>
    <row r="13" spans="1:17" s="29" customFormat="1">
      <c r="A13" s="49" t="s">
        <v>18</v>
      </c>
      <c r="B13" s="53">
        <v>308</v>
      </c>
      <c r="C13" s="50">
        <v>1.5502985760220487</v>
      </c>
      <c r="D13" s="44">
        <v>341</v>
      </c>
      <c r="E13" s="51">
        <f>(D13/D7)*100</f>
        <v>1.8305776250805241</v>
      </c>
      <c r="F13" s="52">
        <f t="shared" si="0"/>
        <v>10.714285714285714</v>
      </c>
      <c r="G13" s="53">
        <v>86</v>
      </c>
      <c r="H13" s="50">
        <v>2.4440336824810021</v>
      </c>
      <c r="I13" s="44">
        <v>91</v>
      </c>
      <c r="J13" s="54">
        <f>(I13/I7)*100</f>
        <v>2.2320333578611726</v>
      </c>
      <c r="K13" s="52">
        <f t="shared" si="1"/>
        <v>5.8139534883720927</v>
      </c>
      <c r="L13" s="53">
        <v>222</v>
      </c>
      <c r="M13" s="50">
        <v>1.345565749235474</v>
      </c>
      <c r="N13" s="44">
        <v>250</v>
      </c>
      <c r="O13" s="55">
        <f>(N13/N7)*100</f>
        <v>1.7180949762902895</v>
      </c>
      <c r="P13" s="52">
        <f t="shared" si="2"/>
        <v>12.612612612612612</v>
      </c>
    </row>
    <row r="14" spans="1:17" s="29" customFormat="1">
      <c r="A14" s="49" t="s">
        <v>19</v>
      </c>
      <c r="B14" s="53">
        <v>171</v>
      </c>
      <c r="C14" s="50">
        <v>0.89955596386464554</v>
      </c>
      <c r="D14" s="44">
        <v>205</v>
      </c>
      <c r="E14" s="51">
        <f>(D14/D7)*100</f>
        <v>1.1004938801803736</v>
      </c>
      <c r="F14" s="52">
        <f t="shared" si="0"/>
        <v>19.883040935672515</v>
      </c>
      <c r="G14" s="53">
        <v>29</v>
      </c>
      <c r="H14" s="50">
        <v>1.0063668104333539</v>
      </c>
      <c r="I14" s="44">
        <v>38</v>
      </c>
      <c r="J14" s="54">
        <f>(I14/I7)*100</f>
        <v>0.93205788570026971</v>
      </c>
      <c r="K14" s="52">
        <f t="shared" si="1"/>
        <v>31.03448275862069</v>
      </c>
      <c r="L14" s="53">
        <v>142</v>
      </c>
      <c r="M14" s="50">
        <v>0.87508821453775587</v>
      </c>
      <c r="N14" s="44">
        <v>167</v>
      </c>
      <c r="O14" s="55">
        <f>(N14/N7)*100</f>
        <v>1.1476874441619134</v>
      </c>
      <c r="P14" s="52">
        <f t="shared" si="2"/>
        <v>17.6056338028169</v>
      </c>
    </row>
    <row r="15" spans="1:17" s="29" customFormat="1">
      <c r="A15" s="56" t="s">
        <v>20</v>
      </c>
      <c r="B15" s="57">
        <v>68</v>
      </c>
      <c r="C15" s="58">
        <v>0.35216659010871232</v>
      </c>
      <c r="D15" s="59">
        <v>53</v>
      </c>
      <c r="E15" s="60">
        <f>(D15/D7)*100</f>
        <v>0.28451792999785269</v>
      </c>
      <c r="F15" s="61">
        <f t="shared" si="0"/>
        <v>-22.058823529411764</v>
      </c>
      <c r="G15" s="57">
        <v>11</v>
      </c>
      <c r="H15" s="58">
        <v>0.20538098172109262</v>
      </c>
      <c r="I15" s="59">
        <v>10</v>
      </c>
      <c r="J15" s="62">
        <f>(I15/I7)*100</f>
        <v>0.24527839097375523</v>
      </c>
      <c r="K15" s="61">
        <f t="shared" si="1"/>
        <v>-9.0909090909090917</v>
      </c>
      <c r="L15" s="57">
        <v>57</v>
      </c>
      <c r="M15" s="58">
        <v>0.38579157845212891</v>
      </c>
      <c r="N15" s="59">
        <v>43</v>
      </c>
      <c r="O15" s="63">
        <f>(N15/N7)*100</f>
        <v>0.29551233592192977</v>
      </c>
      <c r="P15" s="61">
        <f t="shared" si="2"/>
        <v>-24.561403508771928</v>
      </c>
    </row>
    <row r="16" spans="1:17" s="29" customFormat="1" ht="11.25" customHeight="1">
      <c r="A16" s="64"/>
      <c r="B16" s="65"/>
      <c r="D16" s="66"/>
      <c r="E16" s="67"/>
      <c r="F16" s="67"/>
      <c r="G16" s="64"/>
      <c r="H16" s="67"/>
      <c r="I16" s="68" t="s">
        <v>21</v>
      </c>
      <c r="J16" s="69"/>
      <c r="K16" s="69"/>
      <c r="L16" s="53"/>
      <c r="M16" s="70"/>
      <c r="N16" s="68"/>
      <c r="O16" s="71"/>
      <c r="P16" s="71"/>
    </row>
    <row r="17" spans="1:19" s="29" customFormat="1" ht="18" customHeight="1" thickBot="1">
      <c r="A17" s="72" t="s">
        <v>22</v>
      </c>
      <c r="B17" s="73"/>
      <c r="C17" s="74"/>
      <c r="D17" s="75"/>
      <c r="E17" s="74"/>
      <c r="F17" s="74"/>
      <c r="G17" s="76"/>
      <c r="H17" s="74"/>
      <c r="I17" s="24"/>
      <c r="J17" s="25"/>
      <c r="K17" s="25"/>
      <c r="L17" s="26"/>
      <c r="M17" s="25"/>
      <c r="N17" s="24"/>
      <c r="O17" s="27"/>
      <c r="P17" s="28" t="s">
        <v>23</v>
      </c>
      <c r="Q17" s="37"/>
    </row>
    <row r="18" spans="1:19" s="29" customFormat="1" ht="18" customHeight="1" thickTop="1">
      <c r="A18" s="30" t="s">
        <v>5</v>
      </c>
      <c r="B18" s="31" t="s">
        <v>6</v>
      </c>
      <c r="C18" s="32"/>
      <c r="D18" s="32"/>
      <c r="E18" s="32"/>
      <c r="F18" s="33"/>
      <c r="G18" s="77" t="s">
        <v>7</v>
      </c>
      <c r="H18" s="78"/>
      <c r="I18" s="79"/>
      <c r="J18" s="78"/>
      <c r="K18" s="80"/>
      <c r="L18" s="31" t="s">
        <v>8</v>
      </c>
      <c r="M18" s="32"/>
      <c r="N18" s="32"/>
      <c r="O18" s="32"/>
      <c r="P18" s="32"/>
      <c r="Q18" s="37"/>
    </row>
    <row r="19" spans="1:19" s="29" customFormat="1" ht="31.5" customHeight="1">
      <c r="A19" s="38"/>
      <c r="B19" s="39" t="s">
        <v>9</v>
      </c>
      <c r="C19" s="40" t="s">
        <v>10</v>
      </c>
      <c r="D19" s="41">
        <v>28</v>
      </c>
      <c r="E19" s="40" t="s">
        <v>10</v>
      </c>
      <c r="F19" s="42" t="s">
        <v>11</v>
      </c>
      <c r="G19" s="39" t="s">
        <v>9</v>
      </c>
      <c r="H19" s="40" t="s">
        <v>10</v>
      </c>
      <c r="I19" s="41">
        <v>28</v>
      </c>
      <c r="J19" s="40" t="s">
        <v>10</v>
      </c>
      <c r="K19" s="42" t="s">
        <v>11</v>
      </c>
      <c r="L19" s="39" t="s">
        <v>9</v>
      </c>
      <c r="M19" s="40" t="s">
        <v>10</v>
      </c>
      <c r="N19" s="41">
        <v>28</v>
      </c>
      <c r="O19" s="40" t="s">
        <v>10</v>
      </c>
      <c r="P19" s="42" t="s">
        <v>11</v>
      </c>
      <c r="Q19" s="37"/>
    </row>
    <row r="20" spans="1:19" s="48" customFormat="1">
      <c r="A20" s="43" t="s">
        <v>12</v>
      </c>
      <c r="B20" s="44">
        <v>35297</v>
      </c>
      <c r="C20" s="45">
        <v>100</v>
      </c>
      <c r="D20" s="44">
        <v>46317</v>
      </c>
      <c r="E20" s="45">
        <v>100</v>
      </c>
      <c r="F20" s="46">
        <f>(D20-B20)/B20*100</f>
        <v>31.220783636003059</v>
      </c>
      <c r="G20" s="44">
        <v>18795</v>
      </c>
      <c r="H20" s="45">
        <v>100</v>
      </c>
      <c r="I20" s="44">
        <v>25220</v>
      </c>
      <c r="J20" s="45">
        <v>100</v>
      </c>
      <c r="K20" s="46">
        <f>(I20-G20)/G20*100</f>
        <v>34.184623570098431</v>
      </c>
      <c r="L20" s="44">
        <v>16502</v>
      </c>
      <c r="M20" s="45">
        <v>100</v>
      </c>
      <c r="N20" s="44">
        <v>21097</v>
      </c>
      <c r="O20" s="45">
        <v>100</v>
      </c>
      <c r="P20" s="46">
        <f>(N20-L20)/L20*100</f>
        <v>27.845109683674707</v>
      </c>
      <c r="Q20" s="81"/>
      <c r="R20" s="81"/>
    </row>
    <row r="21" spans="1:19" s="29" customFormat="1" collapsed="1">
      <c r="A21" s="49" t="s">
        <v>13</v>
      </c>
      <c r="B21" s="53">
        <v>1994</v>
      </c>
      <c r="C21" s="50">
        <v>4.4858892552781464</v>
      </c>
      <c r="D21" s="82" t="s">
        <v>24</v>
      </c>
      <c r="E21" s="82" t="s">
        <v>24</v>
      </c>
      <c r="F21" s="82" t="s">
        <v>24</v>
      </c>
      <c r="G21" s="83" t="s">
        <v>25</v>
      </c>
      <c r="H21" s="50">
        <v>3.1050471267862574</v>
      </c>
      <c r="I21" s="82" t="s">
        <v>24</v>
      </c>
      <c r="J21" s="82" t="s">
        <v>24</v>
      </c>
      <c r="K21" s="82" t="s">
        <v>24</v>
      </c>
      <c r="L21" s="53">
        <v>945</v>
      </c>
      <c r="M21" s="50">
        <v>6.2680857325028203</v>
      </c>
      <c r="N21" s="82" t="s">
        <v>24</v>
      </c>
      <c r="O21" s="82" t="s">
        <v>24</v>
      </c>
      <c r="P21" s="82" t="s">
        <v>24</v>
      </c>
      <c r="Q21" s="37"/>
      <c r="R21" s="37"/>
    </row>
    <row r="22" spans="1:19" s="29" customFormat="1">
      <c r="A22" s="49" t="s">
        <v>14</v>
      </c>
      <c r="B22" s="53">
        <v>3149</v>
      </c>
      <c r="C22" s="50">
        <v>8.7747848057899027</v>
      </c>
      <c r="D22" s="82" t="s">
        <v>24</v>
      </c>
      <c r="E22" s="82" t="s">
        <v>24</v>
      </c>
      <c r="F22" s="82" t="s">
        <v>24</v>
      </c>
      <c r="G22" s="83" t="s">
        <v>25</v>
      </c>
      <c r="H22" s="50">
        <v>7.6771055031924593</v>
      </c>
      <c r="I22" s="82" t="s">
        <v>24</v>
      </c>
      <c r="J22" s="82" t="s">
        <v>24</v>
      </c>
      <c r="K22" s="82" t="s">
        <v>24</v>
      </c>
      <c r="L22" s="53">
        <v>1602</v>
      </c>
      <c r="M22" s="50">
        <v>10.186865466673206</v>
      </c>
      <c r="N22" s="82" t="s">
        <v>24</v>
      </c>
      <c r="O22" s="82" t="s">
        <v>24</v>
      </c>
      <c r="P22" s="82" t="s">
        <v>24</v>
      </c>
      <c r="Q22" s="37"/>
      <c r="R22" s="37"/>
    </row>
    <row r="23" spans="1:19" s="29" customFormat="1">
      <c r="A23" s="49" t="s">
        <v>15</v>
      </c>
      <c r="B23" s="53">
        <v>7194</v>
      </c>
      <c r="C23" s="50">
        <v>22.1</v>
      </c>
      <c r="D23" s="82" t="s">
        <v>24</v>
      </c>
      <c r="E23" s="82" t="s">
        <v>24</v>
      </c>
      <c r="F23" s="82" t="s">
        <v>24</v>
      </c>
      <c r="G23" s="83" t="s">
        <v>25</v>
      </c>
      <c r="H23" s="50">
        <v>21.606111280024322</v>
      </c>
      <c r="I23" s="82" t="s">
        <v>24</v>
      </c>
      <c r="J23" s="82" t="s">
        <v>24</v>
      </c>
      <c r="K23" s="82" t="s">
        <v>24</v>
      </c>
      <c r="L23" s="53">
        <v>3227</v>
      </c>
      <c r="M23" s="50">
        <v>22.806415223895236</v>
      </c>
      <c r="N23" s="82" t="s">
        <v>24</v>
      </c>
      <c r="O23" s="82" t="s">
        <v>24</v>
      </c>
      <c r="P23" s="82" t="s">
        <v>24</v>
      </c>
      <c r="Q23" s="37"/>
      <c r="R23" s="37"/>
    </row>
    <row r="24" spans="1:19" s="29" customFormat="1">
      <c r="A24" s="49" t="s">
        <v>16</v>
      </c>
      <c r="B24" s="53">
        <v>8350</v>
      </c>
      <c r="C24" s="50">
        <v>22.020470215408334</v>
      </c>
      <c r="D24" s="82" t="s">
        <v>24</v>
      </c>
      <c r="E24" s="82" t="s">
        <v>24</v>
      </c>
      <c r="F24" s="82" t="s">
        <v>24</v>
      </c>
      <c r="G24" s="83" t="s">
        <v>25</v>
      </c>
      <c r="H24" s="50">
        <v>21.621313469139555</v>
      </c>
      <c r="I24" s="82" t="s">
        <v>24</v>
      </c>
      <c r="J24" s="82" t="s">
        <v>24</v>
      </c>
      <c r="K24" s="82" t="s">
        <v>24</v>
      </c>
      <c r="L24" s="53">
        <v>3877</v>
      </c>
      <c r="M24" s="50">
        <v>22.536661925548088</v>
      </c>
      <c r="N24" s="82" t="s">
        <v>24</v>
      </c>
      <c r="O24" s="82" t="s">
        <v>24</v>
      </c>
      <c r="P24" s="82" t="s">
        <v>24</v>
      </c>
      <c r="Q24" s="37"/>
      <c r="R24" s="37"/>
    </row>
    <row r="25" spans="1:19" s="29" customFormat="1">
      <c r="A25" s="49" t="s">
        <v>17</v>
      </c>
      <c r="B25" s="53">
        <v>3273</v>
      </c>
      <c r="C25" s="50">
        <v>10.46207871183247</v>
      </c>
      <c r="D25" s="82" t="s">
        <v>24</v>
      </c>
      <c r="E25" s="82" t="s">
        <v>24</v>
      </c>
      <c r="F25" s="82" t="s">
        <v>24</v>
      </c>
      <c r="G25" s="83" t="s">
        <v>25</v>
      </c>
      <c r="H25" s="50">
        <v>13.138491942839769</v>
      </c>
      <c r="I25" s="82" t="s">
        <v>24</v>
      </c>
      <c r="J25" s="82" t="s">
        <v>24</v>
      </c>
      <c r="K25" s="82" t="s">
        <v>24</v>
      </c>
      <c r="L25" s="53">
        <v>1287</v>
      </c>
      <c r="M25" s="50">
        <v>7.0086811516013539</v>
      </c>
      <c r="N25" s="82" t="s">
        <v>24</v>
      </c>
      <c r="O25" s="82" t="s">
        <v>24</v>
      </c>
      <c r="P25" s="82" t="s">
        <v>24</v>
      </c>
      <c r="Q25" s="37"/>
      <c r="R25" s="37"/>
    </row>
    <row r="26" spans="1:19" s="29" customFormat="1">
      <c r="A26" s="49" t="s">
        <v>18</v>
      </c>
      <c r="B26" s="53">
        <v>4337</v>
      </c>
      <c r="C26" s="50">
        <v>11.005952635861419</v>
      </c>
      <c r="D26" s="82" t="s">
        <v>24</v>
      </c>
      <c r="E26" s="82" t="s">
        <v>24</v>
      </c>
      <c r="F26" s="82" t="s">
        <v>24</v>
      </c>
      <c r="G26" s="83" t="s">
        <v>25</v>
      </c>
      <c r="H26" s="50">
        <v>13.172696868349043</v>
      </c>
      <c r="I26" s="82" t="s">
        <v>24</v>
      </c>
      <c r="J26" s="82" t="s">
        <v>24</v>
      </c>
      <c r="K26" s="82" t="s">
        <v>24</v>
      </c>
      <c r="L26" s="53">
        <v>1795</v>
      </c>
      <c r="M26" s="50">
        <v>8.2103094806022856</v>
      </c>
      <c r="N26" s="82" t="s">
        <v>24</v>
      </c>
      <c r="O26" s="82" t="s">
        <v>24</v>
      </c>
      <c r="P26" s="82" t="s">
        <v>24</v>
      </c>
      <c r="Q26" s="37"/>
      <c r="R26" s="37"/>
    </row>
    <row r="27" spans="1:19" s="29" customFormat="1">
      <c r="A27" s="49" t="s">
        <v>19</v>
      </c>
      <c r="B27" s="53">
        <v>3827</v>
      </c>
      <c r="C27" s="50">
        <v>9.305811314290608</v>
      </c>
      <c r="D27" s="82" t="s">
        <v>24</v>
      </c>
      <c r="E27" s="82" t="s">
        <v>24</v>
      </c>
      <c r="F27" s="82" t="s">
        <v>24</v>
      </c>
      <c r="G27" s="83" t="s">
        <v>25</v>
      </c>
      <c r="H27" s="50">
        <v>8.4866220735785944</v>
      </c>
      <c r="I27" s="82" t="s">
        <v>24</v>
      </c>
      <c r="J27" s="82" t="s">
        <v>24</v>
      </c>
      <c r="K27" s="82" t="s">
        <v>24</v>
      </c>
      <c r="L27" s="53">
        <v>1932</v>
      </c>
      <c r="M27" s="50">
        <v>10.363431261954975</v>
      </c>
      <c r="N27" s="82" t="s">
        <v>24</v>
      </c>
      <c r="O27" s="82" t="s">
        <v>24</v>
      </c>
      <c r="P27" s="82" t="s">
        <v>24</v>
      </c>
      <c r="Q27" s="37"/>
      <c r="R27" s="37"/>
    </row>
    <row r="28" spans="1:19" s="29" customFormat="1">
      <c r="A28" s="56" t="s">
        <v>20</v>
      </c>
      <c r="B28" s="57">
        <v>3173</v>
      </c>
      <c r="C28" s="58">
        <v>11.815339814140723</v>
      </c>
      <c r="D28" s="84" t="s">
        <v>24</v>
      </c>
      <c r="E28" s="84" t="s">
        <v>24</v>
      </c>
      <c r="F28" s="84" t="s">
        <v>24</v>
      </c>
      <c r="G28" s="85" t="s">
        <v>25</v>
      </c>
      <c r="H28" s="58">
        <v>11.188811188811188</v>
      </c>
      <c r="I28" s="84" t="s">
        <v>24</v>
      </c>
      <c r="J28" s="84" t="s">
        <v>24</v>
      </c>
      <c r="K28" s="84" t="s">
        <v>24</v>
      </c>
      <c r="L28" s="57">
        <v>1836</v>
      </c>
      <c r="M28" s="58">
        <v>12.6244543626465</v>
      </c>
      <c r="N28" s="84" t="s">
        <v>24</v>
      </c>
      <c r="O28" s="84" t="s">
        <v>24</v>
      </c>
      <c r="P28" s="84" t="s">
        <v>24</v>
      </c>
      <c r="Q28" s="37"/>
      <c r="R28" s="37"/>
    </row>
    <row r="29" spans="1:19" ht="4.5" customHeight="1">
      <c r="D29" s="86"/>
      <c r="G29" s="87"/>
    </row>
    <row r="30" spans="1:19" ht="13.5" customHeight="1">
      <c r="A30" s="88" t="s">
        <v>26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12"/>
      <c r="P30" s="89"/>
      <c r="Q30" s="89"/>
      <c r="R30" s="89"/>
      <c r="S30" s="89"/>
    </row>
    <row r="31" spans="1:19">
      <c r="A31" s="90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9">
      <c r="A32" s="90" t="s">
        <v>28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12"/>
      <c r="P32" s="12"/>
    </row>
    <row r="33" spans="1:36">
      <c r="A33" s="90" t="s">
        <v>29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36">
      <c r="A34" s="90" t="s">
        <v>30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36">
      <c r="A35" s="90" t="s"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36">
      <c r="A36" s="90" t="s">
        <v>32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36" ht="13.5" customHeight="1">
      <c r="A37" s="12" t="s">
        <v>33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ht="13.5" customHeight="1">
      <c r="A38" s="12" t="s">
        <v>34</v>
      </c>
      <c r="B38" s="12"/>
      <c r="C38" s="12"/>
      <c r="D38" s="12"/>
      <c r="E38" s="12"/>
      <c r="F38" s="12"/>
      <c r="G38" s="12"/>
      <c r="H38" s="12"/>
      <c r="I38" s="12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ht="13.5" customHeight="1">
      <c r="A39" s="12" t="s">
        <v>35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>
      <c r="A40" s="12" t="s">
        <v>36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36">
      <c r="A41" s="1" t="s">
        <v>37</v>
      </c>
      <c r="B41" s="1"/>
      <c r="C41" s="92"/>
      <c r="D41" s="93"/>
      <c r="E41" s="9"/>
      <c r="F41" s="8"/>
      <c r="G41" s="94"/>
      <c r="H41" s="92"/>
    </row>
    <row r="43" spans="1:36">
      <c r="A43" s="1"/>
    </row>
  </sheetData>
  <mergeCells count="8">
    <mergeCell ref="A30:N30"/>
    <mergeCell ref="A5:A6"/>
    <mergeCell ref="B5:F5"/>
    <mergeCell ref="G5:K5"/>
    <mergeCell ref="L5:P5"/>
    <mergeCell ref="A18:A19"/>
    <mergeCell ref="B18:F18"/>
    <mergeCell ref="L18:P18"/>
  </mergeCells>
  <phoneticPr fontId="4"/>
  <printOptions gridLinesSet="0"/>
  <pageMargins left="0.51181102362204722" right="0.47244094488188981" top="0.74803149606299213" bottom="0" header="0.51181102362204722" footer="0.19685039370078741"/>
  <pageSetup paperSize="9" scale="97" orientation="landscape" cellComments="asDisplayed" r:id="rId1"/>
  <headerFooter alignWithMargins="0"/>
  <rowBreaks count="1" manualBreakCount="1">
    <brk id="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55 </vt:lpstr>
      <vt:lpstr>'55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馬場 佳</dc:creator>
  <cp:lastModifiedBy>馬場 佳</cp:lastModifiedBy>
  <dcterms:created xsi:type="dcterms:W3CDTF">2018-10-02T02:20:27Z</dcterms:created>
  <dcterms:modified xsi:type="dcterms:W3CDTF">2018-10-02T02:22:00Z</dcterms:modified>
</cp:coreProperties>
</file>