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L" sheetId="1" r:id="rId1"/>
  </sheets>
  <externalReferences>
    <externalReference r:id="rId2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7_市町村別＿主要項目">'[1]当年(67)'!#REF!</definedName>
    <definedName name="_xlnm.Print_Area" localSheetId="0">L!$A$1:$V$83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45621"/>
</workbook>
</file>

<file path=xl/calcChain.xml><?xml version="1.0" encoding="utf-8"?>
<calcChain xmlns="http://schemas.openxmlformats.org/spreadsheetml/2006/main">
  <c r="T46" i="1" l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<sst xmlns="http://schemas.openxmlformats.org/spreadsheetml/2006/main" count="288" uniqueCount="103">
  <si>
    <t>付表Ｌ　市町村別事業所数、従業者数、製造品出荷額等、現金給与総額、原材料使用額等、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セイゾウ</t>
    </rPh>
    <rPh sb="20" eb="21">
      <t>ヒン</t>
    </rPh>
    <rPh sb="21" eb="24">
      <t>シュッカガク</t>
    </rPh>
    <rPh sb="24" eb="25">
      <t>トウ</t>
    </rPh>
    <rPh sb="26" eb="28">
      <t>ゲンキン</t>
    </rPh>
    <rPh sb="28" eb="30">
      <t>キュウヨ</t>
    </rPh>
    <rPh sb="30" eb="32">
      <t>ソウガク</t>
    </rPh>
    <rPh sb="33" eb="36">
      <t>ゲンザイリョウ</t>
    </rPh>
    <rPh sb="36" eb="38">
      <t>シヨウ</t>
    </rPh>
    <rPh sb="38" eb="40">
      <t>ガクナド</t>
    </rPh>
    <phoneticPr fontId="4"/>
  </si>
  <si>
    <t>付加価値額（従業者4人以上の事業所）</t>
    <rPh sb="0" eb="2">
      <t>フカ</t>
    </rPh>
    <rPh sb="2" eb="4">
      <t>カチ</t>
    </rPh>
    <rPh sb="4" eb="5">
      <t>ガク</t>
    </rPh>
    <rPh sb="6" eb="9">
      <t>ジュウギョウシャ</t>
    </rPh>
    <rPh sb="10" eb="11">
      <t>ニン</t>
    </rPh>
    <rPh sb="11" eb="13">
      <t>イジョウ</t>
    </rPh>
    <rPh sb="14" eb="17">
      <t>ジギョウショ</t>
    </rPh>
    <phoneticPr fontId="4"/>
  </si>
  <si>
    <t>事　　業　　所　　数</t>
    <phoneticPr fontId="4"/>
  </si>
  <si>
    <t>従 　業 　者 　数</t>
    <phoneticPr fontId="4"/>
  </si>
  <si>
    <t>製　造　品　出　荷　額　等</t>
    <phoneticPr fontId="4"/>
  </si>
  <si>
    <t>現　金　給　与　総　額</t>
    <phoneticPr fontId="4"/>
  </si>
  <si>
    <t>原 材 料  使 用 額 等</t>
    <phoneticPr fontId="4"/>
  </si>
  <si>
    <t>付 加 価 値 額</t>
    <phoneticPr fontId="4"/>
  </si>
  <si>
    <t>地区名</t>
  </si>
  <si>
    <t>平成26年</t>
  </si>
  <si>
    <t>平成27年</t>
  </si>
  <si>
    <t>構成比</t>
  </si>
  <si>
    <t>市町村</t>
  </si>
  <si>
    <t>(実数)</t>
    <phoneticPr fontId="4"/>
  </si>
  <si>
    <t>(実数)</t>
    <phoneticPr fontId="4"/>
  </si>
  <si>
    <t>(%)</t>
  </si>
  <si>
    <t>(人)</t>
    <phoneticPr fontId="4"/>
  </si>
  <si>
    <t>(万円)</t>
    <phoneticPr fontId="4"/>
  </si>
  <si>
    <t>県　　計</t>
  </si>
  <si>
    <t>県北地区計</t>
  </si>
  <si>
    <t>福島市</t>
  </si>
  <si>
    <t>二本松市</t>
  </si>
  <si>
    <t>伊達市</t>
    <rPh sb="0" eb="2">
      <t>ダテ</t>
    </rPh>
    <phoneticPr fontId="4"/>
  </si>
  <si>
    <t>本宮市</t>
    <rPh sb="2" eb="3">
      <t>シ</t>
    </rPh>
    <phoneticPr fontId="4"/>
  </si>
  <si>
    <t>桑折町</t>
  </si>
  <si>
    <t>国見町</t>
  </si>
  <si>
    <t>川俣町</t>
  </si>
  <si>
    <t>大玉村</t>
  </si>
  <si>
    <t>県中地区計</t>
  </si>
  <si>
    <t>郡山市</t>
  </si>
  <si>
    <t>須賀川市</t>
  </si>
  <si>
    <t>田村市</t>
    <rPh sb="0" eb="2">
      <t>タムラ</t>
    </rPh>
    <rPh sb="2" eb="3">
      <t>シ</t>
    </rPh>
    <phoneticPr fontId="4"/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</si>
  <si>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</si>
  <si>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</si>
  <si>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</si>
  <si>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</si>
  <si>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</si>
  <si>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</si>
  <si>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</si>
  <si>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</si>
  <si>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</si>
  <si>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県南地区計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</si>
  <si>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</si>
  <si>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</si>
  <si>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</si>
  <si>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</si>
  <si>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</si>
  <si>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</si>
  <si>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</si>
  <si>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</si>
  <si>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</si>
  <si>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付加価値額（従業者4人以上の事業所）（つづき）</t>
    <rPh sb="0" eb="2">
      <t>フカ</t>
    </rPh>
    <rPh sb="2" eb="4">
      <t>カチ</t>
    </rPh>
    <rPh sb="4" eb="5">
      <t>ガク</t>
    </rPh>
    <rPh sb="6" eb="9">
      <t>ジュウギョウシャ</t>
    </rPh>
    <rPh sb="10" eb="11">
      <t>ニン</t>
    </rPh>
    <rPh sb="11" eb="13">
      <t>イジョウ</t>
    </rPh>
    <rPh sb="14" eb="17">
      <t>ジギョウショ</t>
    </rPh>
    <phoneticPr fontId="4"/>
  </si>
  <si>
    <t>事　　業　　所　　数</t>
    <phoneticPr fontId="4"/>
  </si>
  <si>
    <t>従 　業 　者 　数</t>
    <phoneticPr fontId="4"/>
  </si>
  <si>
    <t>製　造　品　出　荷　額　等</t>
    <phoneticPr fontId="4"/>
  </si>
  <si>
    <t>現　金　給　与　総　額</t>
    <phoneticPr fontId="4"/>
  </si>
  <si>
    <t>原 材 料 使 用 額 等</t>
    <phoneticPr fontId="4"/>
  </si>
  <si>
    <t>付 加 価 値 額</t>
    <phoneticPr fontId="4"/>
  </si>
  <si>
    <t>(実数)</t>
    <phoneticPr fontId="4"/>
  </si>
  <si>
    <t>(人)</t>
    <phoneticPr fontId="4"/>
  </si>
  <si>
    <t>(万円)</t>
    <phoneticPr fontId="4"/>
  </si>
  <si>
    <t>会津・南会津
地区計</t>
    <rPh sb="0" eb="2">
      <t>アイヅ</t>
    </rPh>
    <rPh sb="3" eb="6">
      <t>ミナミアイヅ</t>
    </rPh>
    <rPh sb="7" eb="9">
      <t>チク</t>
    </rPh>
    <rPh sb="9" eb="10">
      <t>ケイ</t>
    </rPh>
    <phoneticPr fontId="4"/>
  </si>
  <si>
    <t>会津地区計</t>
  </si>
  <si>
    <t>会津若松市</t>
    <rPh sb="0" eb="5">
      <t>アイヅワカマツシ</t>
    </rPh>
    <phoneticPr fontId="4"/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</si>
  <si>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</si>
  <si>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</si>
  <si>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</si>
  <si>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</si>
  <si>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</si>
  <si>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</si>
  <si>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</si>
  <si>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</si>
  <si>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</si>
  <si>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</si>
  <si>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X</t>
  </si>
  <si>
    <t>金山町</t>
  </si>
  <si>
    <t>昭和村</t>
  </si>
  <si>
    <t>会津美里町</t>
    <rPh sb="0" eb="2">
      <t>アイヅ</t>
    </rPh>
    <rPh sb="2" eb="5">
      <t>ミサトマチ</t>
    </rPh>
    <phoneticPr fontId="12"/>
  </si>
  <si>
    <t>南会津地区計</t>
  </si>
  <si>
    <t>下郷町</t>
  </si>
  <si>
    <t>檜枝岐村</t>
  </si>
  <si>
    <t>只見町</t>
  </si>
  <si>
    <t>南会津町</t>
    <rPh sb="0" eb="1">
      <t>ミナミ</t>
    </rPh>
    <rPh sb="1" eb="4">
      <t>アイヅマチ</t>
    </rPh>
    <phoneticPr fontId="4"/>
  </si>
  <si>
    <t>相双地区計</t>
  </si>
  <si>
    <t>相馬市</t>
  </si>
  <si>
    <t>南相馬市</t>
    <rPh sb="0" eb="1">
      <t>ミナミ</t>
    </rPh>
    <rPh sb="1" eb="4">
      <t>ソウマシ</t>
    </rPh>
    <phoneticPr fontId="4"/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</si>
  <si>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</si>
  <si>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</si>
  <si>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</si>
  <si>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</si>
  <si>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</si>
  <si>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</si>
  <si>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</si>
  <si>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</si>
  <si>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</si>
  <si>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</si>
  <si>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いわき地区計</t>
  </si>
  <si>
    <t>いわき市</t>
  </si>
  <si>
    <t>いわき市</t>
    <phoneticPr fontId="4"/>
  </si>
  <si>
    <t>市　  計</t>
    <phoneticPr fontId="4"/>
  </si>
  <si>
    <t>町 村 計</t>
    <phoneticPr fontId="4"/>
  </si>
  <si>
    <t>平成28年</t>
    <phoneticPr fontId="3"/>
  </si>
  <si>
    <t>平成28年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</si>
</sst>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_);_(* \(#,##0\);_(* &quot;-&quot;_);_(@_)"/>
    <numFmt numFmtId="177" formatCode="0.0"/>
    <numFmt numFmtId="178" formatCode="#,##0.0;&quot;△ &quot;#,##0.0"/>
    <numFmt numFmtId="179" formatCode="&quot;(&quot;#,##0&quot;)&quot;"/>
    <numFmt numFmtId="180" formatCode="###\ ##0;&quot;△&quot;###\ ##0;\-;"/>
    <numFmt numFmtId="181" formatCode="_-* #,##0_-;\-* #,##0_-;_-* &quot;-&quot;_-;_-@_-\-"/>
    <numFmt numFmtId="182" formatCode="_-* #,##0_-;\-* #,##0_-;_-* &quot;-&quot;_-;_-@_-"/>
    <numFmt numFmtId="183" formatCode="#,##0_);[Red]\(#,##0\)"/>
    <numFmt numFmtId="184" formatCode="0.0;&quot;△ &quot;0.0"/>
    <numFmt numFmtId="185" formatCode="###\ ###\ ##0\ ;&quot;△&quot;###\ ###\ ##0\ ;&quot;－&quot;\ ;&quot;X &quot;"/>
  </numFmts>
  <fonts count="1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平成明朝"/>
      <family val="3"/>
      <charset val="128"/>
    </font>
    <font>
      <sz val="6"/>
      <name val="ＭＳ 明朝"/>
      <family val="1"/>
      <charset val="128"/>
    </font>
    <font>
      <i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176" fontId="1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0" fontId="2" fillId="0" borderId="1" xfId="2" applyFont="1" applyBorder="1"/>
    <xf numFmtId="0" fontId="5" fillId="0" borderId="1" xfId="2" applyFont="1" applyBorder="1" applyAlignment="1">
      <alignment horizontal="left"/>
    </xf>
    <xf numFmtId="176" fontId="5" fillId="0" borderId="1" xfId="3" applyFont="1" applyBorder="1"/>
    <xf numFmtId="0" fontId="5" fillId="0" borderId="1" xfId="2" applyFont="1" applyBorder="1"/>
    <xf numFmtId="176" fontId="2" fillId="0" borderId="1" xfId="3" applyFont="1" applyBorder="1"/>
    <xf numFmtId="0" fontId="5" fillId="0" borderId="1" xfId="2" applyFont="1" applyBorder="1" applyAlignment="1">
      <alignment horizontal="right"/>
    </xf>
    <xf numFmtId="0" fontId="5" fillId="0" borderId="0" xfId="2" applyFont="1" applyBorder="1"/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left" vertical="center"/>
    </xf>
    <xf numFmtId="176" fontId="6" fillId="0" borderId="2" xfId="3" applyFont="1" applyBorder="1" applyAlignment="1">
      <alignment horizontal="centerContinuous" vertical="center"/>
    </xf>
    <xf numFmtId="176" fontId="6" fillId="0" borderId="3" xfId="3" applyFont="1" applyBorder="1" applyAlignment="1">
      <alignment horizontal="centerContinuous" vertical="center"/>
    </xf>
    <xf numFmtId="0" fontId="6" fillId="0" borderId="3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 vertical="center"/>
    </xf>
    <xf numFmtId="176" fontId="6" fillId="0" borderId="5" xfId="3" applyFont="1" applyBorder="1" applyAlignment="1">
      <alignment horizontal="centerContinuous" vertical="center"/>
    </xf>
    <xf numFmtId="0" fontId="6" fillId="0" borderId="6" xfId="2" applyFont="1" applyBorder="1" applyAlignment="1">
      <alignment horizontal="centerContinuous"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6" fontId="6" fillId="0" borderId="9" xfId="3" applyFont="1" applyBorder="1" applyAlignment="1">
      <alignment horizontal="center" vertical="center"/>
    </xf>
    <xf numFmtId="176" fontId="6" fillId="0" borderId="10" xfId="3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176" fontId="6" fillId="0" borderId="15" xfId="3" applyFont="1" applyBorder="1" applyAlignment="1">
      <alignment horizontal="center" vertical="center"/>
    </xf>
    <xf numFmtId="176" fontId="6" fillId="0" borderId="16" xfId="3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177" fontId="6" fillId="0" borderId="19" xfId="2" applyNumberFormat="1" applyFont="1" applyBorder="1" applyAlignment="1">
      <alignment horizontal="right" vertical="center"/>
    </xf>
    <xf numFmtId="3" fontId="6" fillId="0" borderId="19" xfId="2" applyNumberFormat="1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6" fillId="0" borderId="21" xfId="2" applyFont="1" applyBorder="1" applyAlignment="1">
      <alignment horizontal="left" vertical="center"/>
    </xf>
    <xf numFmtId="177" fontId="6" fillId="0" borderId="0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0" fontId="6" fillId="0" borderId="13" xfId="2" applyFont="1" applyBorder="1" applyAlignment="1">
      <alignment vertical="center"/>
    </xf>
    <xf numFmtId="178" fontId="6" fillId="0" borderId="0" xfId="2" applyNumberFormat="1" applyFont="1" applyBorder="1" applyAlignment="1">
      <alignment horizontal="right" vertical="center"/>
    </xf>
    <xf numFmtId="177" fontId="6" fillId="0" borderId="1" xfId="2" applyNumberFormat="1" applyFont="1" applyBorder="1" applyAlignment="1">
      <alignment horizontal="right" vertical="center"/>
    </xf>
    <xf numFmtId="0" fontId="6" fillId="0" borderId="8" xfId="2" applyFont="1" applyBorder="1"/>
    <xf numFmtId="0" fontId="6" fillId="0" borderId="8" xfId="2" applyFont="1" applyBorder="1" applyAlignment="1">
      <alignment horizontal="left"/>
    </xf>
    <xf numFmtId="38" fontId="6" fillId="0" borderId="8" xfId="1" applyFont="1" applyBorder="1" applyAlignment="1"/>
    <xf numFmtId="177" fontId="6" fillId="0" borderId="8" xfId="2" applyNumberFormat="1" applyFont="1" applyBorder="1" applyAlignment="1">
      <alignment horizontal="right"/>
    </xf>
    <xf numFmtId="176" fontId="6" fillId="0" borderId="8" xfId="3" applyFont="1" applyBorder="1"/>
    <xf numFmtId="177" fontId="6" fillId="0" borderId="8" xfId="2" applyNumberFormat="1" applyFont="1" applyBorder="1"/>
    <xf numFmtId="38" fontId="9" fillId="0" borderId="8" xfId="0" applyNumberFormat="1" applyFont="1" applyBorder="1">
      <alignment vertical="center"/>
    </xf>
    <xf numFmtId="177" fontId="9" fillId="0" borderId="8" xfId="2" applyNumberFormat="1" applyFont="1" applyBorder="1" applyAlignment="1">
      <alignment horizontal="right"/>
    </xf>
    <xf numFmtId="0" fontId="6" fillId="0" borderId="0" xfId="2" applyFont="1" applyBorder="1"/>
    <xf numFmtId="0" fontId="10" fillId="0" borderId="0" xfId="2" applyFont="1" applyBorder="1"/>
    <xf numFmtId="0" fontId="6" fillId="0" borderId="0" xfId="2" applyFont="1" applyBorder="1" applyAlignment="1">
      <alignment horizontal="left"/>
    </xf>
    <xf numFmtId="38" fontId="10" fillId="0" borderId="0" xfId="1" applyFont="1" applyBorder="1" applyAlignment="1"/>
    <xf numFmtId="179" fontId="10" fillId="0" borderId="0" xfId="3" applyNumberFormat="1" applyFont="1" applyBorder="1"/>
    <xf numFmtId="177" fontId="10" fillId="0" borderId="0" xfId="2" applyNumberFormat="1" applyFont="1" applyBorder="1"/>
    <xf numFmtId="0" fontId="10" fillId="0" borderId="0" xfId="0" applyFont="1" applyBorder="1">
      <alignment vertical="center"/>
    </xf>
    <xf numFmtId="38" fontId="10" fillId="0" borderId="0" xfId="1" applyFont="1" applyBorder="1">
      <alignment vertical="center"/>
    </xf>
    <xf numFmtId="38" fontId="10" fillId="0" borderId="0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2" applyFont="1" applyBorder="1"/>
    <xf numFmtId="38" fontId="6" fillId="0" borderId="2" xfId="1" applyFont="1" applyBorder="1" applyAlignment="1">
      <alignment horizontal="centerContinuous" vertical="center"/>
    </xf>
    <xf numFmtId="38" fontId="6" fillId="0" borderId="3" xfId="1" applyFont="1" applyBorder="1" applyAlignment="1">
      <alignment horizontal="centerContinuous" vertical="center"/>
    </xf>
    <xf numFmtId="176" fontId="6" fillId="0" borderId="2" xfId="3" applyFont="1" applyFill="1" applyBorder="1" applyAlignment="1">
      <alignment horizontal="centerContinuous" vertical="center"/>
    </xf>
    <xf numFmtId="176" fontId="6" fillId="0" borderId="3" xfId="3" applyFont="1" applyFill="1" applyBorder="1" applyAlignment="1">
      <alignment horizontal="centerContinuous" vertical="center"/>
    </xf>
    <xf numFmtId="0" fontId="6" fillId="0" borderId="4" xfId="2" applyFont="1" applyFill="1" applyBorder="1" applyAlignment="1">
      <alignment horizontal="centerContinuous" vertical="center"/>
    </xf>
    <xf numFmtId="0" fontId="5" fillId="0" borderId="0" xfId="2" applyFont="1" applyBorder="1" applyAlignment="1">
      <alignment vertical="center"/>
    </xf>
    <xf numFmtId="176" fontId="6" fillId="0" borderId="9" xfId="3" applyFont="1" applyFill="1" applyBorder="1" applyAlignment="1">
      <alignment horizontal="center" vertical="center"/>
    </xf>
    <xf numFmtId="176" fontId="6" fillId="0" borderId="10" xfId="3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176" fontId="6" fillId="0" borderId="15" xfId="3" applyFont="1" applyFill="1" applyBorder="1" applyAlignment="1">
      <alignment horizontal="center" vertical="center"/>
    </xf>
    <xf numFmtId="176" fontId="6" fillId="0" borderId="16" xfId="3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vertical="center"/>
    </xf>
    <xf numFmtId="38" fontId="6" fillId="0" borderId="0" xfId="1" applyFont="1" applyFill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180" fontId="6" fillId="0" borderId="0" xfId="1" applyNumberFormat="1" applyFont="1" applyAlignment="1">
      <alignment horizontal="right" vertical="center"/>
    </xf>
    <xf numFmtId="180" fontId="6" fillId="0" borderId="0" xfId="2" applyNumberFormat="1" applyFont="1" applyBorder="1" applyAlignment="1">
      <alignment horizontal="right" vertical="center"/>
    </xf>
    <xf numFmtId="180" fontId="6" fillId="0" borderId="0" xfId="1" applyNumberFormat="1" applyFont="1" applyFill="1" applyAlignment="1">
      <alignment horizontal="right" vertical="center"/>
    </xf>
    <xf numFmtId="180" fontId="6" fillId="0" borderId="0" xfId="2" applyNumberFormat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181" fontId="6" fillId="0" borderId="0" xfId="1" applyNumberFormat="1" applyFont="1" applyAlignment="1">
      <alignment horizontal="right" vertical="center"/>
    </xf>
    <xf numFmtId="182" fontId="6" fillId="0" borderId="0" xfId="1" applyNumberFormat="1" applyFont="1" applyAlignment="1">
      <alignment horizontal="right" vertical="center"/>
    </xf>
    <xf numFmtId="182" fontId="6" fillId="0" borderId="0" xfId="2" applyNumberFormat="1" applyFont="1" applyBorder="1" applyAlignment="1">
      <alignment horizontal="right" vertical="center"/>
    </xf>
    <xf numFmtId="182" fontId="6" fillId="0" borderId="0" xfId="1" applyNumberFormat="1" applyFont="1" applyBorder="1" applyAlignment="1">
      <alignment horizontal="right" vertical="center"/>
    </xf>
    <xf numFmtId="18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0" fontId="6" fillId="0" borderId="22" xfId="2" applyFont="1" applyBorder="1" applyAlignment="1">
      <alignment horizontal="left" vertical="center"/>
    </xf>
    <xf numFmtId="183" fontId="6" fillId="0" borderId="15" xfId="1" applyNumberFormat="1" applyFont="1" applyBorder="1" applyAlignment="1">
      <alignment horizontal="right" vertical="center"/>
    </xf>
    <xf numFmtId="183" fontId="6" fillId="0" borderId="14" xfId="1" applyNumberFormat="1" applyFont="1" applyBorder="1" applyAlignment="1">
      <alignment horizontal="right" vertical="center"/>
    </xf>
    <xf numFmtId="177" fontId="6" fillId="0" borderId="14" xfId="2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6" fillId="0" borderId="15" xfId="2" applyFont="1" applyBorder="1" applyAlignment="1">
      <alignment vertical="center"/>
    </xf>
    <xf numFmtId="38" fontId="6" fillId="0" borderId="13" xfId="1" applyFont="1" applyBorder="1" applyAlignment="1">
      <alignment horizontal="right" vertical="center"/>
    </xf>
    <xf numFmtId="184" fontId="6" fillId="0" borderId="0" xfId="2" applyNumberFormat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38" fontId="6" fillId="0" borderId="15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184" fontId="6" fillId="0" borderId="14" xfId="2" applyNumberFormat="1" applyFont="1" applyBorder="1" applyAlignment="1">
      <alignment horizontal="right" vertical="center"/>
    </xf>
    <xf numFmtId="0" fontId="13" fillId="0" borderId="0" xfId="2" applyFont="1" applyBorder="1" applyAlignment="1">
      <alignment vertical="center"/>
    </xf>
    <xf numFmtId="185" fontId="6" fillId="0" borderId="0" xfId="3" applyNumberFormat="1" applyFont="1" applyBorder="1" applyAlignment="1">
      <alignment horizontal="right"/>
    </xf>
    <xf numFmtId="177" fontId="6" fillId="0" borderId="0" xfId="2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vertical="center"/>
    </xf>
    <xf numFmtId="0" fontId="11" fillId="0" borderId="0" xfId="2" applyFont="1" applyBorder="1" applyAlignment="1">
      <alignment horizontal="left"/>
    </xf>
    <xf numFmtId="176" fontId="11" fillId="0" borderId="0" xfId="3" applyFont="1"/>
    <xf numFmtId="0" fontId="11" fillId="0" borderId="0" xfId="2" applyFont="1"/>
    <xf numFmtId="0" fontId="6" fillId="0" borderId="14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9" xfId="2" applyFont="1" applyBorder="1" applyAlignment="1">
      <alignment horizontal="left" vertical="top" wrapText="1"/>
    </xf>
    <xf numFmtId="0" fontId="0" fillId="0" borderId="19" xfId="0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6" fillId="0" borderId="0" xfId="2" applyFont="1" applyBorder="1" applyAlignment="1">
      <alignment vertical="top" wrapText="1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9" xfId="2" applyFont="1" applyBorder="1" applyAlignment="1">
      <alignment vertical="center" wrapText="1" shrinkToFit="1"/>
    </xf>
    <xf numFmtId="0" fontId="6" fillId="0" borderId="20" xfId="2" applyFont="1" applyBorder="1" applyAlignment="1">
      <alignment vertical="center" shrinkToFit="1"/>
    </xf>
    <xf numFmtId="0" fontId="10" fillId="0" borderId="9" xfId="3" applyNumberFormat="1" applyFont="1" applyBorder="1" applyAlignment="1">
      <alignment vertical="center" wrapText="1" shrinkToFit="1"/>
    </xf>
    <xf numFmtId="0" fontId="10" fillId="0" borderId="19" xfId="3" applyNumberFormat="1" applyFont="1" applyBorder="1" applyAlignment="1">
      <alignment vertical="center" shrinkToFit="1"/>
    </xf>
  </cellXfs>
  <cellStyles count="4">
    <cellStyle name="桁区切り" xfId="1" builtinId="6"/>
    <cellStyle name="桁区切り_付表ｗ" xfId="3"/>
    <cellStyle name="標準" xfId="0" builtinId="0"/>
    <cellStyle name="標準_付表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  <cell r="B1" t="str">
            <v>方部</v>
          </cell>
          <cell r="C1" t="str">
            <v>当年秘匿（＝１）</v>
          </cell>
          <cell r="D1" t="str">
            <v>前年秘匿</v>
          </cell>
          <cell r="E1" t="str">
            <v>増減数・比率秘匿</v>
          </cell>
        </row>
        <row r="2">
          <cell r="A2">
            <v>201</v>
          </cell>
          <cell r="B2">
            <v>1</v>
          </cell>
        </row>
        <row r="3">
          <cell r="A3">
            <v>210</v>
          </cell>
          <cell r="B3">
            <v>1</v>
          </cell>
        </row>
        <row r="4">
          <cell r="A4">
            <v>213</v>
          </cell>
          <cell r="B4">
            <v>1</v>
          </cell>
        </row>
        <row r="5">
          <cell r="A5">
            <v>301</v>
          </cell>
          <cell r="B5">
            <v>1</v>
          </cell>
        </row>
        <row r="6">
          <cell r="A6">
            <v>303</v>
          </cell>
          <cell r="B6">
            <v>1</v>
          </cell>
        </row>
        <row r="7">
          <cell r="A7">
            <v>308</v>
          </cell>
          <cell r="B7">
            <v>1</v>
          </cell>
        </row>
        <row r="8">
          <cell r="A8">
            <v>309</v>
          </cell>
          <cell r="B8">
            <v>1</v>
          </cell>
        </row>
        <row r="9">
          <cell r="A9">
            <v>322</v>
          </cell>
          <cell r="B9">
            <v>1</v>
          </cell>
        </row>
        <row r="10">
          <cell r="A10">
            <v>323</v>
          </cell>
          <cell r="B10">
            <v>1</v>
          </cell>
        </row>
        <row r="11">
          <cell r="A11">
            <v>324</v>
          </cell>
          <cell r="B11">
            <v>1</v>
          </cell>
        </row>
        <row r="12">
          <cell r="A12">
            <v>203</v>
          </cell>
          <cell r="B12">
            <v>2</v>
          </cell>
        </row>
        <row r="13">
          <cell r="A13">
            <v>207</v>
          </cell>
          <cell r="B13">
            <v>2</v>
          </cell>
        </row>
        <row r="14">
          <cell r="A14">
            <v>211</v>
          </cell>
          <cell r="B14">
            <v>2</v>
          </cell>
        </row>
        <row r="15">
          <cell r="A15">
            <v>342</v>
          </cell>
          <cell r="B15">
            <v>2</v>
          </cell>
        </row>
        <row r="16">
          <cell r="A16">
            <v>344</v>
          </cell>
          <cell r="B16">
            <v>2</v>
          </cell>
        </row>
        <row r="17">
          <cell r="A17">
            <v>501</v>
          </cell>
          <cell r="B17">
            <v>2</v>
          </cell>
        </row>
        <row r="18">
          <cell r="A18">
            <v>502</v>
          </cell>
          <cell r="B18">
            <v>2</v>
          </cell>
        </row>
        <row r="19">
          <cell r="A19">
            <v>503</v>
          </cell>
          <cell r="B19">
            <v>2</v>
          </cell>
        </row>
        <row r="20">
          <cell r="A20">
            <v>504</v>
          </cell>
          <cell r="B20">
            <v>2</v>
          </cell>
        </row>
        <row r="21">
          <cell r="A21">
            <v>505</v>
          </cell>
          <cell r="B21">
            <v>2</v>
          </cell>
        </row>
        <row r="22">
          <cell r="A22">
            <v>521</v>
          </cell>
          <cell r="B22">
            <v>2</v>
          </cell>
        </row>
        <row r="23">
          <cell r="A23">
            <v>522</v>
          </cell>
          <cell r="B23">
            <v>2</v>
          </cell>
        </row>
        <row r="24">
          <cell r="A24">
            <v>205</v>
          </cell>
          <cell r="B24">
            <v>3</v>
          </cell>
        </row>
        <row r="25">
          <cell r="A25">
            <v>461</v>
          </cell>
          <cell r="B25">
            <v>3</v>
          </cell>
        </row>
        <row r="26">
          <cell r="A26">
            <v>464</v>
          </cell>
          <cell r="B26">
            <v>3</v>
          </cell>
        </row>
        <row r="27">
          <cell r="A27">
            <v>465</v>
          </cell>
          <cell r="B27">
            <v>3</v>
          </cell>
        </row>
        <row r="28">
          <cell r="A28">
            <v>466</v>
          </cell>
          <cell r="B28">
            <v>3</v>
          </cell>
        </row>
        <row r="29">
          <cell r="A29">
            <v>481</v>
          </cell>
          <cell r="B29">
            <v>3</v>
          </cell>
        </row>
        <row r="30">
          <cell r="A30">
            <v>482</v>
          </cell>
          <cell r="B30">
            <v>3</v>
          </cell>
        </row>
        <row r="31">
          <cell r="A31">
            <v>483</v>
          </cell>
          <cell r="B31">
            <v>3</v>
          </cell>
        </row>
        <row r="32">
          <cell r="A32">
            <v>484</v>
          </cell>
          <cell r="B32">
            <v>3</v>
          </cell>
        </row>
        <row r="33">
          <cell r="A33">
            <v>202</v>
          </cell>
          <cell r="B33">
            <v>4</v>
          </cell>
        </row>
        <row r="34">
          <cell r="A34">
            <v>208</v>
          </cell>
          <cell r="B34">
            <v>4</v>
          </cell>
        </row>
        <row r="35">
          <cell r="A35">
            <v>402</v>
          </cell>
          <cell r="B35">
            <v>4</v>
          </cell>
        </row>
        <row r="36">
          <cell r="A36">
            <v>405</v>
          </cell>
          <cell r="B36">
            <v>4</v>
          </cell>
        </row>
        <row r="37">
          <cell r="A37">
            <v>407</v>
          </cell>
          <cell r="B37">
            <v>4</v>
          </cell>
        </row>
        <row r="38">
          <cell r="A38">
            <v>408</v>
          </cell>
          <cell r="B38">
            <v>4</v>
          </cell>
        </row>
        <row r="39">
          <cell r="A39">
            <v>421</v>
          </cell>
          <cell r="B39">
            <v>4</v>
          </cell>
        </row>
        <row r="40">
          <cell r="A40">
            <v>422</v>
          </cell>
          <cell r="B40">
            <v>4</v>
          </cell>
        </row>
        <row r="41">
          <cell r="A41">
            <v>423</v>
          </cell>
          <cell r="B41">
            <v>4</v>
          </cell>
        </row>
        <row r="42">
          <cell r="A42">
            <v>444</v>
          </cell>
          <cell r="B42">
            <v>4</v>
          </cell>
          <cell r="D42">
            <v>1</v>
          </cell>
        </row>
        <row r="43">
          <cell r="A43">
            <v>445</v>
          </cell>
          <cell r="B43">
            <v>4</v>
          </cell>
        </row>
        <row r="44">
          <cell r="A44">
            <v>446</v>
          </cell>
          <cell r="B44">
            <v>4</v>
          </cell>
          <cell r="D44">
            <v>1</v>
          </cell>
          <cell r="E44">
            <v>1</v>
          </cell>
        </row>
        <row r="45">
          <cell r="A45">
            <v>447</v>
          </cell>
          <cell r="B45">
            <v>4</v>
          </cell>
        </row>
        <row r="46">
          <cell r="A46">
            <v>362</v>
          </cell>
          <cell r="B46">
            <v>5</v>
          </cell>
        </row>
        <row r="47">
          <cell r="A47">
            <v>364</v>
          </cell>
          <cell r="B47">
            <v>5</v>
          </cell>
        </row>
        <row r="48">
          <cell r="A48">
            <v>367</v>
          </cell>
          <cell r="B48">
            <v>5</v>
          </cell>
        </row>
        <row r="49">
          <cell r="A49">
            <v>368</v>
          </cell>
          <cell r="B49">
            <v>5</v>
          </cell>
        </row>
        <row r="50">
          <cell r="A50">
            <v>209</v>
          </cell>
          <cell r="B50">
            <v>6</v>
          </cell>
        </row>
        <row r="51">
          <cell r="A51">
            <v>212</v>
          </cell>
          <cell r="B51">
            <v>6</v>
          </cell>
        </row>
        <row r="52">
          <cell r="A52">
            <v>541</v>
          </cell>
          <cell r="B52">
            <v>6</v>
          </cell>
        </row>
        <row r="53">
          <cell r="A53">
            <v>542</v>
          </cell>
          <cell r="B53">
            <v>6</v>
          </cell>
          <cell r="D53">
            <v>1</v>
          </cell>
          <cell r="E53">
            <v>1</v>
          </cell>
        </row>
        <row r="54">
          <cell r="A54">
            <v>543</v>
          </cell>
          <cell r="B54">
            <v>6</v>
          </cell>
        </row>
        <row r="55">
          <cell r="A55">
            <v>544</v>
          </cell>
          <cell r="B55">
            <v>6</v>
          </cell>
        </row>
        <row r="56">
          <cell r="A56">
            <v>545</v>
          </cell>
          <cell r="B56">
            <v>6</v>
          </cell>
        </row>
        <row r="57">
          <cell r="A57">
            <v>546</v>
          </cell>
          <cell r="B57">
            <v>6</v>
          </cell>
        </row>
        <row r="58">
          <cell r="A58">
            <v>547</v>
          </cell>
          <cell r="B58">
            <v>6</v>
          </cell>
          <cell r="C58">
            <v>1</v>
          </cell>
          <cell r="D58">
            <v>1</v>
          </cell>
          <cell r="E58">
            <v>1</v>
          </cell>
        </row>
        <row r="59">
          <cell r="A59">
            <v>548</v>
          </cell>
          <cell r="B59">
            <v>6</v>
          </cell>
          <cell r="D59">
            <v>1</v>
          </cell>
          <cell r="E59">
            <v>1</v>
          </cell>
        </row>
        <row r="60">
          <cell r="A60">
            <v>561</v>
          </cell>
          <cell r="B60">
            <v>6</v>
          </cell>
        </row>
        <row r="61">
          <cell r="A61">
            <v>564</v>
          </cell>
          <cell r="B61">
            <v>6</v>
          </cell>
        </row>
        <row r="62">
          <cell r="A62">
            <v>204</v>
          </cell>
          <cell r="B62">
            <v>7</v>
          </cell>
        </row>
        <row r="63">
          <cell r="A63">
            <v>1</v>
          </cell>
        </row>
        <row r="64">
          <cell r="A64">
            <v>2</v>
          </cell>
        </row>
        <row r="65">
          <cell r="A65">
            <v>3</v>
          </cell>
        </row>
        <row r="66">
          <cell r="A66">
            <v>4</v>
          </cell>
        </row>
        <row r="67">
          <cell r="A67">
            <v>5</v>
          </cell>
        </row>
        <row r="68">
          <cell r="A68">
            <v>6</v>
          </cell>
        </row>
        <row r="69">
          <cell r="A69">
            <v>7</v>
          </cell>
        </row>
        <row r="70">
          <cell r="A70">
            <v>999</v>
          </cell>
        </row>
        <row r="71">
          <cell r="A71">
            <v>45</v>
          </cell>
          <cell r="E71" t="str">
            <v>会津・南会津地区</v>
          </cell>
        </row>
      </sheetData>
      <sheetData sheetId="4"/>
      <sheetData sheetId="5"/>
      <sheetData sheetId="6"/>
      <sheetData sheetId="7">
        <row r="46">
          <cell r="C46">
            <v>563</v>
          </cell>
          <cell r="D46">
            <v>576</v>
          </cell>
          <cell r="G46">
            <v>14.505162427600101</v>
          </cell>
          <cell r="H46">
            <v>19737</v>
          </cell>
          <cell r="I46">
            <v>20143</v>
          </cell>
          <cell r="L46">
            <v>13.408107568395128</v>
          </cell>
          <cell r="M46">
            <v>40130401</v>
          </cell>
          <cell r="N46">
            <v>42333220</v>
          </cell>
          <cell r="Q46">
            <v>8.611794679794631</v>
          </cell>
          <cell r="V46">
            <v>7073491</v>
          </cell>
          <cell r="W46">
            <v>7382794</v>
          </cell>
          <cell r="Z46">
            <v>12.077004725032971</v>
          </cell>
          <cell r="AA46">
            <v>24667498</v>
          </cell>
          <cell r="AB46">
            <v>25673151</v>
          </cell>
          <cell r="AE46">
            <v>8.5218048644365503</v>
          </cell>
          <cell r="AF46">
            <v>14163464</v>
          </cell>
          <cell r="AG46">
            <v>14955046</v>
          </cell>
          <cell r="AJ46">
            <v>9.2414532809514576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zoomScaleNormal="100" zoomScaleSheetLayoutView="100" workbookViewId="0">
      <selection activeCell="C44" sqref="C44"/>
    </sheetView>
  </sheetViews>
  <sheetFormatPr defaultRowHeight="12"/>
  <cols>
    <col min="1" max="1" width="2.125" style="114" customWidth="1"/>
    <col min="2" max="2" width="9.625" style="112" customWidth="1"/>
    <col min="3" max="4" width="7.5" style="113" customWidth="1"/>
    <col min="5" max="5" width="6.25" style="114" customWidth="1"/>
    <col min="6" max="7" width="10" style="113" customWidth="1"/>
    <col min="8" max="8" width="6.25" style="114" customWidth="1"/>
    <col min="9" max="10" width="12.25" style="113" bestFit="1" customWidth="1"/>
    <col min="11" max="11" width="6.25" style="114" customWidth="1"/>
    <col min="12" max="12" width="11.625" style="113" customWidth="1"/>
    <col min="13" max="13" width="11.125" style="113" customWidth="1"/>
    <col min="14" max="14" width="6.25" style="113" customWidth="1"/>
    <col min="15" max="16" width="12.25" style="113" bestFit="1" customWidth="1"/>
    <col min="17" max="17" width="6.25" style="114" customWidth="1"/>
    <col min="18" max="19" width="12.25" style="113" bestFit="1" customWidth="1"/>
    <col min="20" max="20" width="6.25" style="114" customWidth="1"/>
    <col min="21" max="21" width="2.125" style="114" customWidth="1"/>
    <col min="22" max="22" width="9.375" style="112" customWidth="1"/>
    <col min="23" max="16384" width="9" style="61"/>
  </cols>
  <sheetData>
    <row r="1" spans="1:22" s="7" customFormat="1" ht="18" customHeight="1" thickBot="1">
      <c r="A1" s="1" t="s">
        <v>0</v>
      </c>
      <c r="B1" s="2"/>
      <c r="C1" s="3"/>
      <c r="D1" s="3"/>
      <c r="E1" s="4"/>
      <c r="F1" s="3"/>
      <c r="G1" s="3"/>
      <c r="H1" s="4"/>
      <c r="I1" s="3"/>
      <c r="J1" s="3"/>
      <c r="K1" s="4"/>
      <c r="L1" s="5" t="s">
        <v>1</v>
      </c>
      <c r="M1" s="3"/>
      <c r="N1" s="4"/>
      <c r="O1" s="3"/>
      <c r="P1" s="3"/>
      <c r="Q1" s="4"/>
      <c r="R1" s="3"/>
      <c r="S1" s="3"/>
      <c r="T1" s="6"/>
      <c r="U1" s="4"/>
      <c r="V1" s="2"/>
    </row>
    <row r="2" spans="1:22" s="18" customFormat="1" ht="21.75" customHeight="1">
      <c r="A2" s="8"/>
      <c r="B2" s="9"/>
      <c r="C2" s="10" t="s">
        <v>2</v>
      </c>
      <c r="D2" s="11"/>
      <c r="E2" s="12"/>
      <c r="F2" s="10" t="s">
        <v>3</v>
      </c>
      <c r="G2" s="11"/>
      <c r="H2" s="13"/>
      <c r="I2" s="10" t="s">
        <v>4</v>
      </c>
      <c r="J2" s="11"/>
      <c r="K2" s="13"/>
      <c r="L2" s="10" t="s">
        <v>5</v>
      </c>
      <c r="M2" s="11"/>
      <c r="N2" s="14"/>
      <c r="O2" s="10" t="s">
        <v>6</v>
      </c>
      <c r="P2" s="11"/>
      <c r="Q2" s="13"/>
      <c r="R2" s="10" t="s">
        <v>7</v>
      </c>
      <c r="S2" s="11"/>
      <c r="T2" s="15"/>
      <c r="U2" s="16"/>
      <c r="V2" s="17"/>
    </row>
    <row r="3" spans="1:22" s="19" customFormat="1" ht="21.75" customHeight="1">
      <c r="B3" s="9" t="s">
        <v>8</v>
      </c>
      <c r="C3" s="20" t="s">
        <v>9</v>
      </c>
      <c r="D3" s="21" t="s">
        <v>101</v>
      </c>
      <c r="E3" s="22" t="s">
        <v>11</v>
      </c>
      <c r="F3" s="20" t="s">
        <v>9</v>
      </c>
      <c r="G3" s="21" t="s">
        <v>101</v>
      </c>
      <c r="H3" s="23" t="s">
        <v>11</v>
      </c>
      <c r="I3" s="20" t="s">
        <v>9</v>
      </c>
      <c r="J3" s="21" t="s">
        <v>10</v>
      </c>
      <c r="K3" s="23" t="s">
        <v>11</v>
      </c>
      <c r="L3" s="20" t="s">
        <v>9</v>
      </c>
      <c r="M3" s="21" t="s">
        <v>10</v>
      </c>
      <c r="N3" s="23" t="s">
        <v>11</v>
      </c>
      <c r="O3" s="20" t="s">
        <v>9</v>
      </c>
      <c r="P3" s="21" t="s">
        <v>10</v>
      </c>
      <c r="Q3" s="23" t="s">
        <v>11</v>
      </c>
      <c r="R3" s="20" t="s">
        <v>9</v>
      </c>
      <c r="S3" s="21" t="s">
        <v>10</v>
      </c>
      <c r="T3" s="24" t="s">
        <v>11</v>
      </c>
      <c r="U3" s="25"/>
      <c r="V3" s="9" t="s">
        <v>8</v>
      </c>
    </row>
    <row r="4" spans="1:22" s="19" customFormat="1" ht="21.75" customHeight="1">
      <c r="A4" s="26"/>
      <c r="B4" s="9" t="s">
        <v>12</v>
      </c>
      <c r="C4" s="27" t="s">
        <v>13</v>
      </c>
      <c r="D4" s="28" t="s">
        <v>14</v>
      </c>
      <c r="E4" s="29" t="s">
        <v>15</v>
      </c>
      <c r="F4" s="27" t="s">
        <v>16</v>
      </c>
      <c r="G4" s="28" t="s">
        <v>16</v>
      </c>
      <c r="H4" s="30" t="s">
        <v>15</v>
      </c>
      <c r="I4" s="27" t="s">
        <v>17</v>
      </c>
      <c r="J4" s="28" t="s">
        <v>17</v>
      </c>
      <c r="K4" s="30" t="s">
        <v>15</v>
      </c>
      <c r="L4" s="27" t="s">
        <v>17</v>
      </c>
      <c r="M4" s="28" t="s">
        <v>17</v>
      </c>
      <c r="N4" s="30" t="s">
        <v>15</v>
      </c>
      <c r="O4" s="27" t="s">
        <v>17</v>
      </c>
      <c r="P4" s="28" t="s">
        <v>17</v>
      </c>
      <c r="Q4" s="30" t="s">
        <v>15</v>
      </c>
      <c r="R4" s="27" t="s">
        <v>17</v>
      </c>
      <c r="S4" s="28" t="s">
        <v>17</v>
      </c>
      <c r="T4" s="31" t="s">
        <v>15</v>
      </c>
      <c r="U4" s="32"/>
      <c r="V4" s="9" t="s">
        <v>12</v>
      </c>
    </row>
    <row r="5" spans="1:22" s="36" customFormat="1" ht="21.75" customHeight="1">
      <c r="A5" s="123" t="s">
        <v>18</v>
      </c>
      <c r="B5" s="124"/>
      <c r="C5" s="33">
        <v>3798</v>
      </c>
      <c r="D5" s="33">
        <v>3971</v>
      </c>
      <c r="E5" s="34">
        <v>100</v>
      </c>
      <c r="F5" s="33">
        <v>152768</v>
      </c>
      <c r="G5" s="33">
        <v>150230</v>
      </c>
      <c r="H5" s="34">
        <v>100</v>
      </c>
      <c r="I5" s="33">
        <v>509899927</v>
      </c>
      <c r="J5" s="33">
        <v>491572565</v>
      </c>
      <c r="K5" s="34">
        <v>100</v>
      </c>
      <c r="L5" s="35">
        <v>61319337</v>
      </c>
      <c r="M5" s="33">
        <v>61131002</v>
      </c>
      <c r="N5" s="34">
        <v>100</v>
      </c>
      <c r="O5" s="33">
        <v>307295332</v>
      </c>
      <c r="P5" s="33">
        <v>301264244</v>
      </c>
      <c r="Q5" s="34">
        <v>100</v>
      </c>
      <c r="R5" s="33">
        <v>161505112</v>
      </c>
      <c r="S5" s="33">
        <v>161825695</v>
      </c>
      <c r="T5" s="34">
        <v>100</v>
      </c>
      <c r="U5" s="125" t="s">
        <v>18</v>
      </c>
      <c r="V5" s="123"/>
    </row>
    <row r="6" spans="1:22" s="36" customFormat="1" ht="21.75" customHeight="1">
      <c r="A6" s="8" t="s">
        <v>19</v>
      </c>
      <c r="B6" s="37"/>
      <c r="C6" s="33">
        <v>901</v>
      </c>
      <c r="D6" s="33">
        <v>928</v>
      </c>
      <c r="E6" s="38">
        <v>23.369428355577941</v>
      </c>
      <c r="F6" s="33">
        <v>39452</v>
      </c>
      <c r="G6" s="33">
        <v>37666</v>
      </c>
      <c r="H6" s="38">
        <v>25.072222592025561</v>
      </c>
      <c r="I6" s="33">
        <v>131741019</v>
      </c>
      <c r="J6" s="33">
        <v>129114493</v>
      </c>
      <c r="K6" s="38">
        <v>26.265601905590479</v>
      </c>
      <c r="L6" s="39">
        <v>15330515</v>
      </c>
      <c r="M6" s="33">
        <v>15280666</v>
      </c>
      <c r="N6" s="38">
        <v>24.996590109875836</v>
      </c>
      <c r="O6" s="33">
        <v>81529505</v>
      </c>
      <c r="P6" s="33">
        <v>78816253</v>
      </c>
      <c r="Q6" s="38">
        <v>26.161834525573504</v>
      </c>
      <c r="R6" s="33">
        <v>40581630</v>
      </c>
      <c r="S6" s="33">
        <v>39894087</v>
      </c>
      <c r="T6" s="38">
        <v>24.652504659411473</v>
      </c>
      <c r="U6" s="40" t="s">
        <v>19</v>
      </c>
      <c r="V6" s="9"/>
    </row>
    <row r="7" spans="1:22" s="18" customFormat="1" ht="21.75" customHeight="1">
      <c r="A7" s="8"/>
      <c r="B7" s="37" t="s">
        <v>20</v>
      </c>
      <c r="C7" s="33">
        <v>364</v>
      </c>
      <c r="D7" s="33">
        <v>384</v>
      </c>
      <c r="E7" s="38">
        <v>9.6701082850667337</v>
      </c>
      <c r="F7" s="33">
        <v>17670</v>
      </c>
      <c r="G7" s="33">
        <v>17169</v>
      </c>
      <c r="H7" s="38">
        <v>11.428476336284364</v>
      </c>
      <c r="I7" s="33">
        <v>63721652</v>
      </c>
      <c r="J7" s="33">
        <v>63652511</v>
      </c>
      <c r="K7" s="38">
        <v>12.948751727021218</v>
      </c>
      <c r="L7" s="39">
        <v>7276711</v>
      </c>
      <c r="M7" s="33">
        <v>7334343</v>
      </c>
      <c r="N7" s="41">
        <v>11.997747067846197</v>
      </c>
      <c r="O7" s="33">
        <v>41208349</v>
      </c>
      <c r="P7" s="33">
        <v>40551074</v>
      </c>
      <c r="Q7" s="38">
        <v>13.460300984142014</v>
      </c>
      <c r="R7" s="33">
        <v>20383327</v>
      </c>
      <c r="S7" s="33">
        <v>20467563</v>
      </c>
      <c r="T7" s="38">
        <v>12.647906749295901</v>
      </c>
      <c r="U7" s="40"/>
      <c r="V7" s="9" t="s">
        <v>20</v>
      </c>
    </row>
    <row r="8" spans="1:22" s="18" customFormat="1" ht="21.75" customHeight="1">
      <c r="A8" s="8"/>
      <c r="B8" s="37" t="s">
        <v>21</v>
      </c>
      <c r="C8" s="33">
        <v>159</v>
      </c>
      <c r="D8" s="33">
        <v>181</v>
      </c>
      <c r="E8" s="38">
        <v>4.5580458322840594</v>
      </c>
      <c r="F8" s="33">
        <v>6571</v>
      </c>
      <c r="G8" s="33">
        <v>6879</v>
      </c>
      <c r="H8" s="38">
        <v>4.5789788990215001</v>
      </c>
      <c r="I8" s="33">
        <v>14626308</v>
      </c>
      <c r="J8" s="33">
        <v>15535455</v>
      </c>
      <c r="K8" s="38">
        <v>3.1603584304994725</v>
      </c>
      <c r="L8" s="39">
        <v>2406549</v>
      </c>
      <c r="M8" s="33">
        <v>2532635</v>
      </c>
      <c r="N8" s="41">
        <v>4.1429633363444625</v>
      </c>
      <c r="O8" s="33">
        <v>9663198</v>
      </c>
      <c r="P8" s="33">
        <v>10144007</v>
      </c>
      <c r="Q8" s="38">
        <v>3.3671460194924427</v>
      </c>
      <c r="R8" s="33">
        <v>4508504</v>
      </c>
      <c r="S8" s="33">
        <v>4639515</v>
      </c>
      <c r="T8" s="38">
        <v>2.8669828978642729</v>
      </c>
      <c r="U8" s="40"/>
      <c r="V8" s="9" t="s">
        <v>21</v>
      </c>
    </row>
    <row r="9" spans="1:22" s="18" customFormat="1" ht="21.75" customHeight="1">
      <c r="A9" s="8"/>
      <c r="B9" s="37" t="s">
        <v>22</v>
      </c>
      <c r="C9" s="33">
        <v>143</v>
      </c>
      <c r="D9" s="33">
        <v>135</v>
      </c>
      <c r="E9" s="38">
        <v>3.3996474439687736</v>
      </c>
      <c r="F9" s="33">
        <v>4514</v>
      </c>
      <c r="G9" s="33">
        <v>3747</v>
      </c>
      <c r="H9" s="38">
        <v>2.4941755974172937</v>
      </c>
      <c r="I9" s="33">
        <v>16599500</v>
      </c>
      <c r="J9" s="33">
        <v>14624298</v>
      </c>
      <c r="K9" s="38">
        <v>2.975002886908467</v>
      </c>
      <c r="L9" s="39">
        <v>1560581</v>
      </c>
      <c r="M9" s="33">
        <v>1502163</v>
      </c>
      <c r="N9" s="41">
        <v>2.4572850940673279</v>
      </c>
      <c r="O9" s="33">
        <v>13496434</v>
      </c>
      <c r="P9" s="33">
        <v>11825675</v>
      </c>
      <c r="Q9" s="38">
        <v>3.9253496674500807</v>
      </c>
      <c r="R9" s="33">
        <v>2834198</v>
      </c>
      <c r="S9" s="33">
        <v>2588370</v>
      </c>
      <c r="T9" s="38">
        <v>1.5994802308743368</v>
      </c>
      <c r="U9" s="40"/>
      <c r="V9" s="9" t="s">
        <v>22</v>
      </c>
    </row>
    <row r="10" spans="1:22" s="18" customFormat="1" ht="21.75" customHeight="1">
      <c r="A10" s="8"/>
      <c r="B10" s="37" t="s">
        <v>23</v>
      </c>
      <c r="C10" s="33">
        <v>102</v>
      </c>
      <c r="D10" s="33">
        <v>97</v>
      </c>
      <c r="E10" s="38">
        <v>2.4427096449257113</v>
      </c>
      <c r="F10" s="33">
        <v>5142</v>
      </c>
      <c r="G10" s="33">
        <v>4985</v>
      </c>
      <c r="H10" s="38">
        <v>3.3182453571190842</v>
      </c>
      <c r="I10" s="33">
        <v>24945512</v>
      </c>
      <c r="J10" s="33">
        <v>24305708</v>
      </c>
      <c r="K10" s="38">
        <v>4.9444801704912074</v>
      </c>
      <c r="L10" s="39">
        <v>2010725</v>
      </c>
      <c r="M10" s="33">
        <v>2051874</v>
      </c>
      <c r="N10" s="41">
        <v>3.3565194956235134</v>
      </c>
      <c r="O10" s="33">
        <v>10800084</v>
      </c>
      <c r="P10" s="33">
        <v>10570359</v>
      </c>
      <c r="Q10" s="38">
        <v>3.5086669628142131</v>
      </c>
      <c r="R10" s="33">
        <v>7905483</v>
      </c>
      <c r="S10" s="33">
        <v>7451637</v>
      </c>
      <c r="T10" s="38">
        <v>4.604730416884661</v>
      </c>
      <c r="U10" s="40"/>
      <c r="V10" s="9" t="s">
        <v>23</v>
      </c>
    </row>
    <row r="11" spans="1:22" s="18" customFormat="1" ht="21.75" customHeight="1">
      <c r="A11" s="8"/>
      <c r="B11" s="37" t="s">
        <v>24</v>
      </c>
      <c r="C11" s="33">
        <v>38</v>
      </c>
      <c r="D11" s="33">
        <v>35</v>
      </c>
      <c r="E11" s="38">
        <v>0.88139007806597836</v>
      </c>
      <c r="F11" s="33">
        <v>2185</v>
      </c>
      <c r="G11" s="33">
        <v>2272</v>
      </c>
      <c r="H11" s="38">
        <v>1.5123477334753379</v>
      </c>
      <c r="I11" s="33">
        <v>5945581</v>
      </c>
      <c r="J11" s="33">
        <v>6428100</v>
      </c>
      <c r="K11" s="38">
        <v>1.3076604468355553</v>
      </c>
      <c r="L11" s="39">
        <v>972236</v>
      </c>
      <c r="M11" s="33">
        <v>1011605</v>
      </c>
      <c r="N11" s="41">
        <v>1.6548150151374912</v>
      </c>
      <c r="O11" s="33">
        <v>2891595</v>
      </c>
      <c r="P11" s="33">
        <v>3078747</v>
      </c>
      <c r="Q11" s="38">
        <v>1.0219423849051266</v>
      </c>
      <c r="R11" s="33">
        <v>2797927</v>
      </c>
      <c r="S11" s="33">
        <v>3030105</v>
      </c>
      <c r="T11" s="38">
        <v>1.8724498603265693</v>
      </c>
      <c r="U11" s="40"/>
      <c r="V11" s="9" t="s">
        <v>24</v>
      </c>
    </row>
    <row r="12" spans="1:22" s="18" customFormat="1" ht="21.75" customHeight="1">
      <c r="A12" s="8"/>
      <c r="B12" s="37" t="s">
        <v>25</v>
      </c>
      <c r="C12" s="33">
        <v>21</v>
      </c>
      <c r="D12" s="33">
        <v>21</v>
      </c>
      <c r="E12" s="38">
        <v>0.52883404683958701</v>
      </c>
      <c r="F12" s="33">
        <v>692</v>
      </c>
      <c r="G12" s="33">
        <v>700</v>
      </c>
      <c r="H12" s="38">
        <v>0.46595220661652131</v>
      </c>
      <c r="I12" s="33">
        <v>1103322</v>
      </c>
      <c r="J12" s="33">
        <v>1292840</v>
      </c>
      <c r="K12" s="38">
        <v>0.26300084505326288</v>
      </c>
      <c r="L12" s="39">
        <v>216364</v>
      </c>
      <c r="M12" s="33">
        <v>252947</v>
      </c>
      <c r="N12" s="41">
        <v>0.41377859306150422</v>
      </c>
      <c r="O12" s="33">
        <v>583463</v>
      </c>
      <c r="P12" s="33">
        <v>666130</v>
      </c>
      <c r="Q12" s="38">
        <v>0.22111153688719859</v>
      </c>
      <c r="R12" s="33">
        <v>449824</v>
      </c>
      <c r="S12" s="33">
        <v>559937</v>
      </c>
      <c r="T12" s="38">
        <v>0.34601241786726145</v>
      </c>
      <c r="U12" s="40"/>
      <c r="V12" s="9" t="s">
        <v>25</v>
      </c>
    </row>
    <row r="13" spans="1:22" s="18" customFormat="1" ht="21.75" customHeight="1">
      <c r="A13" s="8"/>
      <c r="B13" s="37" t="s">
        <v>26</v>
      </c>
      <c r="C13" s="33">
        <v>52</v>
      </c>
      <c r="D13" s="33">
        <v>55</v>
      </c>
      <c r="E13" s="38">
        <v>1.3850415512465375</v>
      </c>
      <c r="F13" s="33">
        <v>2135</v>
      </c>
      <c r="G13" s="33">
        <v>1467</v>
      </c>
      <c r="H13" s="38">
        <v>0.97650269586633831</v>
      </c>
      <c r="I13" s="33">
        <v>3489132</v>
      </c>
      <c r="J13" s="33">
        <v>2162297</v>
      </c>
      <c r="K13" s="38">
        <v>0.43987340912729739</v>
      </c>
      <c r="L13" s="39">
        <v>724011</v>
      </c>
      <c r="M13" s="33">
        <v>434297</v>
      </c>
      <c r="N13" s="41">
        <v>0.71043658011691024</v>
      </c>
      <c r="O13" s="33">
        <v>1962831</v>
      </c>
      <c r="P13" s="33">
        <v>1230811</v>
      </c>
      <c r="Q13" s="38">
        <v>0.40854864940427515</v>
      </c>
      <c r="R13" s="33">
        <v>1353184</v>
      </c>
      <c r="S13" s="33">
        <v>825613</v>
      </c>
      <c r="T13" s="38">
        <v>0.5101865930500098</v>
      </c>
      <c r="U13" s="40"/>
      <c r="V13" s="9" t="s">
        <v>26</v>
      </c>
    </row>
    <row r="14" spans="1:22" s="18" customFormat="1" ht="21.75" customHeight="1">
      <c r="A14" s="8"/>
      <c r="B14" s="37" t="s">
        <v>27</v>
      </c>
      <c r="C14" s="33">
        <v>22</v>
      </c>
      <c r="D14" s="33">
        <v>20</v>
      </c>
      <c r="E14" s="38">
        <v>0.50365147318055903</v>
      </c>
      <c r="F14" s="33">
        <v>543</v>
      </c>
      <c r="G14" s="33">
        <v>447</v>
      </c>
      <c r="H14" s="38">
        <v>0.29754376622512146</v>
      </c>
      <c r="I14" s="33">
        <v>1310012</v>
      </c>
      <c r="J14" s="33">
        <v>1113284</v>
      </c>
      <c r="K14" s="38">
        <v>0.22647398965399951</v>
      </c>
      <c r="L14" s="39">
        <v>163338</v>
      </c>
      <c r="M14" s="33">
        <v>160802</v>
      </c>
      <c r="N14" s="41">
        <v>0.26304492767843068</v>
      </c>
      <c r="O14" s="33">
        <v>923551</v>
      </c>
      <c r="P14" s="33">
        <v>749450</v>
      </c>
      <c r="Q14" s="38">
        <v>0.24876832047815139</v>
      </c>
      <c r="R14" s="33">
        <v>349183</v>
      </c>
      <c r="S14" s="33">
        <v>331347</v>
      </c>
      <c r="T14" s="38">
        <v>0.20475549324846096</v>
      </c>
      <c r="U14" s="40"/>
      <c r="V14" s="9" t="s">
        <v>27</v>
      </c>
    </row>
    <row r="15" spans="1:22" s="36" customFormat="1" ht="21.75" customHeight="1">
      <c r="A15" s="8" t="s">
        <v>28</v>
      </c>
      <c r="B15" s="37"/>
      <c r="C15" s="33">
        <v>1021</v>
      </c>
      <c r="D15" s="33">
        <v>1078</v>
      </c>
      <c r="E15" s="38">
        <v>27.146814404432131</v>
      </c>
      <c r="F15" s="33">
        <v>39893</v>
      </c>
      <c r="G15" s="33">
        <v>38642</v>
      </c>
      <c r="H15" s="38">
        <v>25.721893097250881</v>
      </c>
      <c r="I15" s="33">
        <v>132717934</v>
      </c>
      <c r="J15" s="33">
        <v>112501488</v>
      </c>
      <c r="K15" s="38">
        <v>22.886038808939631</v>
      </c>
      <c r="L15" s="39">
        <v>15828246</v>
      </c>
      <c r="M15" s="33">
        <v>15121934</v>
      </c>
      <c r="N15" s="41">
        <v>24.736931352769254</v>
      </c>
      <c r="O15" s="33">
        <v>72311584</v>
      </c>
      <c r="P15" s="33">
        <v>70903279</v>
      </c>
      <c r="Q15" s="38">
        <v>23.535245357560587</v>
      </c>
      <c r="R15" s="33">
        <v>38437291</v>
      </c>
      <c r="S15" s="33">
        <v>36417061</v>
      </c>
      <c r="T15" s="38">
        <v>22.503880486964693</v>
      </c>
      <c r="U15" s="40" t="s">
        <v>28</v>
      </c>
      <c r="V15" s="9"/>
    </row>
    <row r="16" spans="1:22" s="18" customFormat="1" ht="21.75" customHeight="1">
      <c r="A16" s="8"/>
      <c r="B16" s="37" t="s">
        <v>29</v>
      </c>
      <c r="C16" s="33">
        <v>425</v>
      </c>
      <c r="D16" s="33">
        <v>457</v>
      </c>
      <c r="E16" s="38">
        <v>11.508436162175775</v>
      </c>
      <c r="F16" s="33">
        <v>18261</v>
      </c>
      <c r="G16" s="33">
        <v>17640</v>
      </c>
      <c r="H16" s="38">
        <v>11.741995606736337</v>
      </c>
      <c r="I16" s="33">
        <v>85448114</v>
      </c>
      <c r="J16" s="33">
        <v>68100931</v>
      </c>
      <c r="K16" s="38">
        <v>13.853688315579614</v>
      </c>
      <c r="L16" s="39">
        <v>7859952</v>
      </c>
      <c r="M16" s="33">
        <v>7560739</v>
      </c>
      <c r="N16" s="41">
        <v>12.368092706872366</v>
      </c>
      <c r="O16" s="33">
        <v>43602419</v>
      </c>
      <c r="P16" s="33">
        <v>45417721</v>
      </c>
      <c r="Q16" s="38">
        <v>15.075709084148732</v>
      </c>
      <c r="R16" s="33">
        <v>22763678</v>
      </c>
      <c r="S16" s="33">
        <v>20052155</v>
      </c>
      <c r="T16" s="38">
        <v>12.391205858871794</v>
      </c>
      <c r="U16" s="40"/>
      <c r="V16" s="9" t="s">
        <v>29</v>
      </c>
    </row>
    <row r="17" spans="1:22" s="18" customFormat="1" ht="21.75" customHeight="1">
      <c r="A17" s="8"/>
      <c r="B17" s="37" t="s">
        <v>30</v>
      </c>
      <c r="C17" s="33">
        <v>172</v>
      </c>
      <c r="D17" s="33">
        <v>178</v>
      </c>
      <c r="E17" s="38">
        <v>4.4824981113069757</v>
      </c>
      <c r="F17" s="33">
        <v>6964</v>
      </c>
      <c r="G17" s="33">
        <v>6584</v>
      </c>
      <c r="H17" s="38">
        <v>4.3826133262331091</v>
      </c>
      <c r="I17" s="33">
        <v>17252678</v>
      </c>
      <c r="J17" s="33">
        <v>15086279</v>
      </c>
      <c r="K17" s="38">
        <v>3.0689831113744113</v>
      </c>
      <c r="L17" s="39">
        <v>2549026</v>
      </c>
      <c r="M17" s="33">
        <v>2306558</v>
      </c>
      <c r="N17" s="41">
        <v>3.7731395274692208</v>
      </c>
      <c r="O17" s="33">
        <v>11177140</v>
      </c>
      <c r="P17" s="33">
        <v>8632312</v>
      </c>
      <c r="Q17" s="38">
        <v>2.8653622764472506</v>
      </c>
      <c r="R17" s="33">
        <v>4854446</v>
      </c>
      <c r="S17" s="33">
        <v>5764927</v>
      </c>
      <c r="T17" s="38">
        <v>3.56242993425735</v>
      </c>
      <c r="U17" s="40"/>
      <c r="V17" s="9" t="s">
        <v>30</v>
      </c>
    </row>
    <row r="18" spans="1:22" s="18" customFormat="1" ht="21.75" customHeight="1">
      <c r="A18" s="8"/>
      <c r="B18" s="37" t="s">
        <v>31</v>
      </c>
      <c r="C18" s="33">
        <v>94</v>
      </c>
      <c r="D18" s="33">
        <v>103</v>
      </c>
      <c r="E18" s="38">
        <v>2.593805086879879</v>
      </c>
      <c r="F18" s="33">
        <v>3985</v>
      </c>
      <c r="G18" s="33">
        <v>3756</v>
      </c>
      <c r="H18" s="38">
        <v>2.500166411502363</v>
      </c>
      <c r="I18" s="33">
        <v>7669799</v>
      </c>
      <c r="J18" s="33">
        <v>7956429</v>
      </c>
      <c r="K18" s="38">
        <v>1.6185665284229196</v>
      </c>
      <c r="L18" s="39">
        <v>1459311</v>
      </c>
      <c r="M18" s="33">
        <v>1366799</v>
      </c>
      <c r="N18" s="41">
        <v>2.2358524403051661</v>
      </c>
      <c r="O18" s="33">
        <v>4502778</v>
      </c>
      <c r="P18" s="33">
        <v>4780395</v>
      </c>
      <c r="Q18" s="38">
        <v>1.5867780844247816</v>
      </c>
      <c r="R18" s="33">
        <v>2773506</v>
      </c>
      <c r="S18" s="33">
        <v>2702584</v>
      </c>
      <c r="T18" s="38">
        <v>1.6700586393279511</v>
      </c>
      <c r="U18" s="40"/>
      <c r="V18" s="9" t="s">
        <v>31</v>
      </c>
    </row>
    <row r="19" spans="1:22" s="18" customFormat="1" ht="21.75" customHeight="1">
      <c r="A19" s="8"/>
      <c r="B19" s="37" t="s">
        <v>32</v>
      </c>
      <c r="C19" s="33">
        <v>67</v>
      </c>
      <c r="D19" s="33">
        <v>72</v>
      </c>
      <c r="E19" s="38">
        <v>1.8131453034500127</v>
      </c>
      <c r="F19" s="33">
        <v>2095</v>
      </c>
      <c r="G19" s="33">
        <v>2306</v>
      </c>
      <c r="H19" s="38">
        <v>1.5349796977967116</v>
      </c>
      <c r="I19" s="33">
        <v>4904851</v>
      </c>
      <c r="J19" s="33">
        <v>5123844</v>
      </c>
      <c r="K19" s="38">
        <v>1.0423372589965432</v>
      </c>
      <c r="L19" s="39">
        <v>820031</v>
      </c>
      <c r="M19" s="33">
        <v>852618</v>
      </c>
      <c r="N19" s="41">
        <v>1.3947391210764057</v>
      </c>
      <c r="O19" s="33">
        <v>3112980</v>
      </c>
      <c r="P19" s="33">
        <v>3103096</v>
      </c>
      <c r="Q19" s="38">
        <v>1.0300246583527517</v>
      </c>
      <c r="R19" s="33">
        <v>1430681</v>
      </c>
      <c r="S19" s="33">
        <v>1513822</v>
      </c>
      <c r="T19" s="38">
        <v>0.93546454411952318</v>
      </c>
      <c r="U19" s="40"/>
      <c r="V19" s="9" t="s">
        <v>32</v>
      </c>
    </row>
    <row r="20" spans="1:22" s="18" customFormat="1" ht="21.75" customHeight="1">
      <c r="A20" s="8"/>
      <c r="B20" s="37" t="s">
        <v>33</v>
      </c>
      <c r="C20" s="33">
        <v>15</v>
      </c>
      <c r="D20" s="33">
        <v>16</v>
      </c>
      <c r="E20" s="38">
        <v>0.40292117854444726</v>
      </c>
      <c r="F20" s="33">
        <v>639</v>
      </c>
      <c r="G20" s="33">
        <v>586</v>
      </c>
      <c r="H20" s="38">
        <v>0.39006856153897357</v>
      </c>
      <c r="I20" s="33">
        <v>1071135</v>
      </c>
      <c r="J20" s="33">
        <v>666438</v>
      </c>
      <c r="K20" s="38">
        <v>0.13557265955230841</v>
      </c>
      <c r="L20" s="39">
        <v>297994</v>
      </c>
      <c r="M20" s="33">
        <v>184181</v>
      </c>
      <c r="N20" s="41">
        <v>0.30128902516598699</v>
      </c>
      <c r="O20" s="33">
        <v>267687</v>
      </c>
      <c r="P20" s="33">
        <v>302792</v>
      </c>
      <c r="Q20" s="38">
        <v>0.10050711494325228</v>
      </c>
      <c r="R20" s="33">
        <v>736634</v>
      </c>
      <c r="S20" s="33">
        <v>321306</v>
      </c>
      <c r="T20" s="38">
        <v>0.19855066897750695</v>
      </c>
      <c r="U20" s="40"/>
      <c r="V20" s="9" t="s">
        <v>33</v>
      </c>
    </row>
    <row r="21" spans="1:22" s="18" customFormat="1" ht="21.75" customHeight="1">
      <c r="A21" s="8"/>
      <c r="B21" s="37" t="s">
        <v>34</v>
      </c>
      <c r="C21" s="33">
        <v>59</v>
      </c>
      <c r="D21" s="33">
        <v>60</v>
      </c>
      <c r="E21" s="38">
        <v>1.5109544195416771</v>
      </c>
      <c r="F21" s="33">
        <v>1432</v>
      </c>
      <c r="G21" s="33">
        <v>1413</v>
      </c>
      <c r="H21" s="38">
        <v>0.94055781135592087</v>
      </c>
      <c r="I21" s="33">
        <v>2279775</v>
      </c>
      <c r="J21" s="33">
        <v>2012536</v>
      </c>
      <c r="K21" s="38">
        <v>0.40940771379297786</v>
      </c>
      <c r="L21" s="39">
        <v>408993</v>
      </c>
      <c r="M21" s="33">
        <v>412518</v>
      </c>
      <c r="N21" s="41">
        <v>0.67480981253996131</v>
      </c>
      <c r="O21" s="33">
        <v>1223282</v>
      </c>
      <c r="P21" s="33">
        <v>1155682</v>
      </c>
      <c r="Q21" s="38">
        <v>0.3836107414061391</v>
      </c>
      <c r="R21" s="33">
        <v>933444</v>
      </c>
      <c r="S21" s="33">
        <v>780043</v>
      </c>
      <c r="T21" s="38">
        <v>0.48202666455410559</v>
      </c>
      <c r="U21" s="40"/>
      <c r="V21" s="9" t="s">
        <v>34</v>
      </c>
    </row>
    <row r="22" spans="1:22" s="18" customFormat="1" ht="21.75" customHeight="1">
      <c r="A22" s="8"/>
      <c r="B22" s="37" t="s">
        <v>35</v>
      </c>
      <c r="C22" s="33">
        <v>28</v>
      </c>
      <c r="D22" s="33">
        <v>33</v>
      </c>
      <c r="E22" s="38">
        <v>0.83102493074792239</v>
      </c>
      <c r="F22" s="33">
        <v>1196</v>
      </c>
      <c r="G22" s="33">
        <v>1208</v>
      </c>
      <c r="H22" s="38">
        <v>0.80410037941822543</v>
      </c>
      <c r="I22" s="33">
        <v>4659790</v>
      </c>
      <c r="J22" s="33">
        <v>3634427</v>
      </c>
      <c r="K22" s="38">
        <v>0.73934699752822863</v>
      </c>
      <c r="L22" s="39">
        <v>613239</v>
      </c>
      <c r="M22" s="33">
        <v>615487</v>
      </c>
      <c r="N22" s="41">
        <v>1.0068328341812556</v>
      </c>
      <c r="O22" s="33">
        <v>3444322</v>
      </c>
      <c r="P22" s="33">
        <v>2462443</v>
      </c>
      <c r="Q22" s="38">
        <v>0.81736981704340594</v>
      </c>
      <c r="R22" s="33">
        <v>1022685</v>
      </c>
      <c r="S22" s="33">
        <v>968453</v>
      </c>
      <c r="T22" s="38">
        <v>0.59845440490770019</v>
      </c>
      <c r="U22" s="40"/>
      <c r="V22" s="9" t="s">
        <v>35</v>
      </c>
    </row>
    <row r="23" spans="1:22" s="18" customFormat="1" ht="21.75" customHeight="1">
      <c r="A23" s="8"/>
      <c r="B23" s="37" t="s">
        <v>36</v>
      </c>
      <c r="C23" s="33">
        <v>23</v>
      </c>
      <c r="D23" s="33">
        <v>28</v>
      </c>
      <c r="E23" s="38">
        <v>0.70511206245278268</v>
      </c>
      <c r="F23" s="33">
        <v>635</v>
      </c>
      <c r="G23" s="33">
        <v>710</v>
      </c>
      <c r="H23" s="38">
        <v>0.47260866671104307</v>
      </c>
      <c r="I23" s="33">
        <v>1318885</v>
      </c>
      <c r="J23" s="33">
        <v>1283372</v>
      </c>
      <c r="K23" s="38">
        <v>0.26107478150250307</v>
      </c>
      <c r="L23" s="39">
        <v>221169</v>
      </c>
      <c r="M23" s="33">
        <v>244633</v>
      </c>
      <c r="N23" s="41">
        <v>0.40017829251351056</v>
      </c>
      <c r="O23" s="33">
        <v>625774</v>
      </c>
      <c r="P23" s="33">
        <v>633370</v>
      </c>
      <c r="Q23" s="38">
        <v>0.21023736225398193</v>
      </c>
      <c r="R23" s="33">
        <v>608776</v>
      </c>
      <c r="S23" s="33">
        <v>553866</v>
      </c>
      <c r="T23" s="38">
        <v>0.34226085047865851</v>
      </c>
      <c r="U23" s="40"/>
      <c r="V23" s="9" t="s">
        <v>36</v>
      </c>
    </row>
    <row r="24" spans="1:22" s="18" customFormat="1" ht="21.75" customHeight="1">
      <c r="A24" s="8"/>
      <c r="B24" s="37" t="s">
        <v>37</v>
      </c>
      <c r="C24" s="33">
        <v>36</v>
      </c>
      <c r="D24" s="33">
        <v>34</v>
      </c>
      <c r="E24" s="38">
        <v>0.85620750440695037</v>
      </c>
      <c r="F24" s="33">
        <v>1088</v>
      </c>
      <c r="G24" s="33">
        <v>1069</v>
      </c>
      <c r="H24" s="38">
        <v>0.71157558410437327</v>
      </c>
      <c r="I24" s="33">
        <v>2239080</v>
      </c>
      <c r="J24" s="33">
        <v>2371099</v>
      </c>
      <c r="K24" s="38">
        <v>0.48234974219930277</v>
      </c>
      <c r="L24" s="39">
        <v>388666</v>
      </c>
      <c r="M24" s="33">
        <v>392821</v>
      </c>
      <c r="N24" s="41">
        <v>0.64258884550919027</v>
      </c>
      <c r="O24" s="33">
        <v>1320363</v>
      </c>
      <c r="P24" s="33">
        <v>1335645</v>
      </c>
      <c r="Q24" s="38">
        <v>0.44334667209959372</v>
      </c>
      <c r="R24" s="33">
        <v>790907</v>
      </c>
      <c r="S24" s="33">
        <v>921841</v>
      </c>
      <c r="T24" s="38">
        <v>0.56965057372378347</v>
      </c>
      <c r="U24" s="40"/>
      <c r="V24" s="9" t="s">
        <v>37</v>
      </c>
    </row>
    <row r="25" spans="1:22" s="18" customFormat="1" ht="21.75" customHeight="1">
      <c r="A25" s="8"/>
      <c r="B25" s="37" t="s">
        <v>38</v>
      </c>
      <c r="C25" s="33">
        <v>27</v>
      </c>
      <c r="D25" s="33">
        <v>26</v>
      </c>
      <c r="E25" s="38">
        <v>0.65474691513472671</v>
      </c>
      <c r="F25" s="33">
        <v>787</v>
      </c>
      <c r="G25" s="33">
        <v>709</v>
      </c>
      <c r="H25" s="38">
        <v>0.47194302070159089</v>
      </c>
      <c r="I25" s="33">
        <v>965511</v>
      </c>
      <c r="J25" s="33">
        <v>1190209</v>
      </c>
      <c r="K25" s="38">
        <v>0.24212274743200934</v>
      </c>
      <c r="L25" s="39">
        <v>253165</v>
      </c>
      <c r="M25" s="33">
        <v>244742</v>
      </c>
      <c r="N25" s="41">
        <v>0.40035659811367069</v>
      </c>
      <c r="O25" s="33">
        <v>503445</v>
      </c>
      <c r="P25" s="33">
        <v>630622</v>
      </c>
      <c r="Q25" s="38">
        <v>0.20932520621332015</v>
      </c>
      <c r="R25" s="33">
        <v>414640</v>
      </c>
      <c r="S25" s="33">
        <v>502878</v>
      </c>
      <c r="T25" s="38">
        <v>0.3107528751846238</v>
      </c>
      <c r="U25" s="40"/>
      <c r="V25" s="9" t="s">
        <v>38</v>
      </c>
    </row>
    <row r="26" spans="1:22" s="18" customFormat="1" ht="21.75" customHeight="1">
      <c r="A26" s="8"/>
      <c r="B26" s="37" t="s">
        <v>39</v>
      </c>
      <c r="C26" s="33">
        <v>39</v>
      </c>
      <c r="D26" s="33">
        <v>35</v>
      </c>
      <c r="E26" s="38">
        <v>0.88139007806597836</v>
      </c>
      <c r="F26" s="33">
        <v>1699</v>
      </c>
      <c r="G26" s="33">
        <v>1650</v>
      </c>
      <c r="H26" s="38">
        <v>1.098315915596086</v>
      </c>
      <c r="I26" s="33">
        <v>3577690</v>
      </c>
      <c r="J26" s="33">
        <v>3745676</v>
      </c>
      <c r="K26" s="38">
        <v>0.76197824424965621</v>
      </c>
      <c r="L26" s="39">
        <v>632462</v>
      </c>
      <c r="M26" s="33">
        <v>638369</v>
      </c>
      <c r="N26" s="41">
        <v>1.0442639235653295</v>
      </c>
      <c r="O26" s="33">
        <v>1774398</v>
      </c>
      <c r="P26" s="33">
        <v>1810494</v>
      </c>
      <c r="Q26" s="38">
        <v>0.6009654434795787</v>
      </c>
      <c r="R26" s="33">
        <v>1584978</v>
      </c>
      <c r="S26" s="33">
        <v>1709536</v>
      </c>
      <c r="T26" s="38">
        <v>1.0564057827775744</v>
      </c>
      <c r="U26" s="40"/>
      <c r="V26" s="9" t="s">
        <v>39</v>
      </c>
    </row>
    <row r="27" spans="1:22" s="18" customFormat="1" ht="21.75" customHeight="1">
      <c r="A27" s="8"/>
      <c r="B27" s="37" t="s">
        <v>40</v>
      </c>
      <c r="C27" s="33">
        <v>36</v>
      </c>
      <c r="D27" s="33">
        <v>36</v>
      </c>
      <c r="E27" s="38">
        <v>0.90657265172500634</v>
      </c>
      <c r="F27" s="33">
        <v>1112</v>
      </c>
      <c r="G27" s="33">
        <v>1011</v>
      </c>
      <c r="H27" s="38">
        <v>0.67296811555614722</v>
      </c>
      <c r="I27" s="33">
        <v>1330626</v>
      </c>
      <c r="J27" s="33">
        <v>1330248</v>
      </c>
      <c r="K27" s="38">
        <v>0.27061070830915879</v>
      </c>
      <c r="L27" s="39">
        <v>324238</v>
      </c>
      <c r="M27" s="33">
        <v>302469</v>
      </c>
      <c r="N27" s="41">
        <v>0.49478822545719109</v>
      </c>
      <c r="O27" s="33">
        <v>756996</v>
      </c>
      <c r="P27" s="33">
        <v>638707</v>
      </c>
      <c r="Q27" s="38">
        <v>0.21200889674779991</v>
      </c>
      <c r="R27" s="33">
        <v>522916</v>
      </c>
      <c r="S27" s="33">
        <v>625650</v>
      </c>
      <c r="T27" s="38">
        <v>0.38661968978412237</v>
      </c>
      <c r="U27" s="40"/>
      <c r="V27" s="9" t="s">
        <v>40</v>
      </c>
    </row>
    <row r="28" spans="1:22" s="18" customFormat="1" ht="21.75" customHeight="1">
      <c r="A28" s="8" t="s">
        <v>41</v>
      </c>
      <c r="B28" s="37"/>
      <c r="C28" s="33">
        <v>433</v>
      </c>
      <c r="D28" s="33">
        <v>447</v>
      </c>
      <c r="E28" s="38">
        <v>11.256610425585494</v>
      </c>
      <c r="F28" s="33">
        <v>21108</v>
      </c>
      <c r="G28" s="33">
        <v>20943</v>
      </c>
      <c r="H28" s="38">
        <v>13.940624375956865</v>
      </c>
      <c r="I28" s="33">
        <v>86236364</v>
      </c>
      <c r="J28" s="33">
        <v>83221303</v>
      </c>
      <c r="K28" s="38">
        <v>16.929606923852635</v>
      </c>
      <c r="L28" s="39">
        <v>9025051</v>
      </c>
      <c r="M28" s="33">
        <v>8800118</v>
      </c>
      <c r="N28" s="41">
        <v>14.395507536421537</v>
      </c>
      <c r="O28" s="33">
        <v>52282063</v>
      </c>
      <c r="P28" s="33">
        <v>49991491</v>
      </c>
      <c r="Q28" s="38">
        <v>16.59390119990476</v>
      </c>
      <c r="R28" s="33">
        <v>30571338</v>
      </c>
      <c r="S28" s="33">
        <v>28955790</v>
      </c>
      <c r="T28" s="38">
        <v>17.893196750985684</v>
      </c>
      <c r="U28" s="40" t="s">
        <v>41</v>
      </c>
      <c r="V28" s="9"/>
    </row>
    <row r="29" spans="1:22" s="36" customFormat="1" ht="21.75" customHeight="1">
      <c r="A29" s="8"/>
      <c r="B29" s="37" t="s">
        <v>42</v>
      </c>
      <c r="C29" s="33">
        <v>157</v>
      </c>
      <c r="D29" s="33">
        <v>162</v>
      </c>
      <c r="E29" s="38">
        <v>4.079576932762528</v>
      </c>
      <c r="F29" s="33">
        <v>7161</v>
      </c>
      <c r="G29" s="33">
        <v>6810</v>
      </c>
      <c r="H29" s="38">
        <v>4.5330493243693004</v>
      </c>
      <c r="I29" s="33">
        <v>28443301</v>
      </c>
      <c r="J29" s="33">
        <v>30022449</v>
      </c>
      <c r="K29" s="38">
        <v>6.1074297342041453</v>
      </c>
      <c r="L29" s="39">
        <v>2949902</v>
      </c>
      <c r="M29" s="33">
        <v>2855566</v>
      </c>
      <c r="N29" s="41">
        <v>4.6712239396959339</v>
      </c>
      <c r="O29" s="33">
        <v>14714777</v>
      </c>
      <c r="P29" s="33">
        <v>14732672</v>
      </c>
      <c r="Q29" s="38">
        <v>4.8902822998138475</v>
      </c>
      <c r="R29" s="33">
        <v>12241352</v>
      </c>
      <c r="S29" s="33">
        <v>13412187</v>
      </c>
      <c r="T29" s="38">
        <v>8.2880453564559069</v>
      </c>
      <c r="U29" s="40"/>
      <c r="V29" s="9" t="s">
        <v>42</v>
      </c>
    </row>
    <row r="30" spans="1:22" s="18" customFormat="1" ht="21.75" customHeight="1">
      <c r="A30" s="8"/>
      <c r="B30" s="37" t="s">
        <v>43</v>
      </c>
      <c r="C30" s="33">
        <v>55</v>
      </c>
      <c r="D30" s="33">
        <v>54</v>
      </c>
      <c r="E30" s="38">
        <v>1.3598589775875094</v>
      </c>
      <c r="F30" s="33">
        <v>3851</v>
      </c>
      <c r="G30" s="33">
        <v>4042</v>
      </c>
      <c r="H30" s="38">
        <v>2.6905411702056847</v>
      </c>
      <c r="I30" s="33">
        <v>18310560</v>
      </c>
      <c r="J30" s="33">
        <v>16244057</v>
      </c>
      <c r="K30" s="38">
        <v>3.3045084605158954</v>
      </c>
      <c r="L30" s="39">
        <v>1990912</v>
      </c>
      <c r="M30" s="33">
        <v>1781951</v>
      </c>
      <c r="N30" s="41">
        <v>2.9149710322104649</v>
      </c>
      <c r="O30" s="33">
        <v>13344214</v>
      </c>
      <c r="P30" s="33">
        <v>11653314</v>
      </c>
      <c r="Q30" s="38">
        <v>3.8681371029215135</v>
      </c>
      <c r="R30" s="33">
        <v>4120632</v>
      </c>
      <c r="S30" s="33">
        <v>3801850</v>
      </c>
      <c r="T30" s="38">
        <v>2.3493487854323751</v>
      </c>
      <c r="U30" s="40"/>
      <c r="V30" s="9" t="s">
        <v>43</v>
      </c>
    </row>
    <row r="31" spans="1:22" s="18" customFormat="1" ht="21.75" customHeight="1">
      <c r="A31" s="8"/>
      <c r="B31" s="37" t="s">
        <v>44</v>
      </c>
      <c r="C31" s="33">
        <v>45</v>
      </c>
      <c r="D31" s="33">
        <v>44</v>
      </c>
      <c r="E31" s="38">
        <v>1.10803324099723</v>
      </c>
      <c r="F31" s="33">
        <v>2555</v>
      </c>
      <c r="G31" s="33">
        <v>2547</v>
      </c>
      <c r="H31" s="38">
        <v>1.6954003860746856</v>
      </c>
      <c r="I31" s="33">
        <v>7495437</v>
      </c>
      <c r="J31" s="33">
        <v>8071256</v>
      </c>
      <c r="K31" s="38">
        <v>1.6419256432669305</v>
      </c>
      <c r="L31" s="39">
        <v>1014376</v>
      </c>
      <c r="M31" s="33">
        <v>1062050</v>
      </c>
      <c r="N31" s="41">
        <v>1.7373345197253596</v>
      </c>
      <c r="O31" s="33">
        <v>5059306</v>
      </c>
      <c r="P31" s="33">
        <v>5074171</v>
      </c>
      <c r="Q31" s="38">
        <v>1.6842924778023109</v>
      </c>
      <c r="R31" s="33">
        <v>2223862</v>
      </c>
      <c r="S31" s="33">
        <v>2635746</v>
      </c>
      <c r="T31" s="38">
        <v>1.6287561749696178</v>
      </c>
      <c r="U31" s="40"/>
      <c r="V31" s="9" t="s">
        <v>44</v>
      </c>
    </row>
    <row r="32" spans="1:22" s="18" customFormat="1" ht="21.75" customHeight="1">
      <c r="A32" s="8"/>
      <c r="B32" s="37" t="s">
        <v>45</v>
      </c>
      <c r="C32" s="33">
        <v>19</v>
      </c>
      <c r="D32" s="33">
        <v>24</v>
      </c>
      <c r="E32" s="38">
        <v>0.60438176781667086</v>
      </c>
      <c r="F32" s="33">
        <v>603</v>
      </c>
      <c r="G32" s="33">
        <v>893</v>
      </c>
      <c r="H32" s="38">
        <v>0.59442188644079075</v>
      </c>
      <c r="I32" s="33">
        <v>1061487</v>
      </c>
      <c r="J32" s="33">
        <v>2075729</v>
      </c>
      <c r="K32" s="38">
        <v>0.42226298776458365</v>
      </c>
      <c r="L32" s="39">
        <v>199477</v>
      </c>
      <c r="M32" s="33">
        <v>356355</v>
      </c>
      <c r="N32" s="41">
        <v>0.58293662518405964</v>
      </c>
      <c r="O32" s="33">
        <v>637941</v>
      </c>
      <c r="P32" s="33">
        <v>1268104</v>
      </c>
      <c r="Q32" s="38">
        <v>0.42092748318316858</v>
      </c>
      <c r="R32" s="33">
        <v>381842</v>
      </c>
      <c r="S32" s="33">
        <v>668558</v>
      </c>
      <c r="T32" s="38">
        <v>0.41313463847629389</v>
      </c>
      <c r="U32" s="40"/>
      <c r="V32" s="9" t="s">
        <v>45</v>
      </c>
    </row>
    <row r="33" spans="1:22" s="18" customFormat="1" ht="21.75" customHeight="1">
      <c r="A33" s="8"/>
      <c r="B33" s="37" t="s">
        <v>46</v>
      </c>
      <c r="C33" s="33">
        <v>51</v>
      </c>
      <c r="D33" s="33">
        <v>57</v>
      </c>
      <c r="E33" s="38">
        <v>1.4354066985645932</v>
      </c>
      <c r="F33" s="33">
        <v>2149</v>
      </c>
      <c r="G33" s="33">
        <v>1955</v>
      </c>
      <c r="H33" s="38">
        <v>1.3013379484789989</v>
      </c>
      <c r="I33" s="33">
        <v>6010065</v>
      </c>
      <c r="J33" s="33">
        <v>5497991</v>
      </c>
      <c r="K33" s="38">
        <v>1.1184495212827836</v>
      </c>
      <c r="L33" s="39">
        <v>850923</v>
      </c>
      <c r="M33" s="33">
        <v>770220</v>
      </c>
      <c r="N33" s="41">
        <v>1.2599499023425136</v>
      </c>
      <c r="O33" s="33">
        <v>3811484</v>
      </c>
      <c r="P33" s="33">
        <v>3501498</v>
      </c>
      <c r="Q33" s="38">
        <v>1.162268032046976</v>
      </c>
      <c r="R33" s="33">
        <v>1914666</v>
      </c>
      <c r="S33" s="33">
        <v>1641781</v>
      </c>
      <c r="T33" s="38">
        <v>1.0145366593358367</v>
      </c>
      <c r="U33" s="40"/>
      <c r="V33" s="9" t="s">
        <v>46</v>
      </c>
    </row>
    <row r="34" spans="1:22" s="18" customFormat="1" ht="21.75" customHeight="1">
      <c r="A34" s="8"/>
      <c r="B34" s="37" t="s">
        <v>47</v>
      </c>
      <c r="C34" s="33">
        <v>50</v>
      </c>
      <c r="D34" s="33">
        <v>48</v>
      </c>
      <c r="E34" s="38">
        <v>1.2087635356333417</v>
      </c>
      <c r="F34" s="33">
        <v>2367</v>
      </c>
      <c r="G34" s="33">
        <v>2276</v>
      </c>
      <c r="H34" s="38">
        <v>1.5150103175131464</v>
      </c>
      <c r="I34" s="33">
        <v>17195741</v>
      </c>
      <c r="J34" s="33">
        <v>13007066</v>
      </c>
      <c r="K34" s="38">
        <v>2.6460113777911913</v>
      </c>
      <c r="L34" s="39">
        <v>1196630</v>
      </c>
      <c r="M34" s="33">
        <v>1137043</v>
      </c>
      <c r="N34" s="41">
        <v>1.8600104084667219</v>
      </c>
      <c r="O34" s="33">
        <v>11127443</v>
      </c>
      <c r="P34" s="33">
        <v>8465210</v>
      </c>
      <c r="Q34" s="38">
        <v>2.8098953555205179</v>
      </c>
      <c r="R34" s="33">
        <v>5718896</v>
      </c>
      <c r="S34" s="33">
        <v>3940986</v>
      </c>
      <c r="T34" s="38">
        <v>2.4353277147983206</v>
      </c>
      <c r="U34" s="40"/>
      <c r="V34" s="9" t="s">
        <v>47</v>
      </c>
    </row>
    <row r="35" spans="1:22" s="18" customFormat="1" ht="21.75" customHeight="1">
      <c r="A35" s="8"/>
      <c r="B35" s="37" t="s">
        <v>48</v>
      </c>
      <c r="C35" s="33">
        <v>16</v>
      </c>
      <c r="D35" s="33">
        <v>16</v>
      </c>
      <c r="E35" s="38">
        <v>0.40292117854444726</v>
      </c>
      <c r="F35" s="33">
        <v>1240</v>
      </c>
      <c r="G35" s="33">
        <v>1214</v>
      </c>
      <c r="H35" s="38">
        <v>0.80809425547493841</v>
      </c>
      <c r="I35" s="33">
        <v>5770626</v>
      </c>
      <c r="J35" s="33">
        <v>6311649</v>
      </c>
      <c r="K35" s="38">
        <v>1.2839709636765428</v>
      </c>
      <c r="L35" s="39">
        <v>455231</v>
      </c>
      <c r="M35" s="33">
        <v>459600</v>
      </c>
      <c r="N35" s="41">
        <v>0.75182801682197198</v>
      </c>
      <c r="O35" s="33">
        <v>2499943</v>
      </c>
      <c r="P35" s="33">
        <v>4160931</v>
      </c>
      <c r="Q35" s="38">
        <v>1.3811566035032024</v>
      </c>
      <c r="R35" s="33">
        <v>3176291</v>
      </c>
      <c r="S35" s="33">
        <v>2250369</v>
      </c>
      <c r="T35" s="38">
        <v>1.3906129060653811</v>
      </c>
      <c r="U35" s="40"/>
      <c r="V35" s="9" t="s">
        <v>48</v>
      </c>
    </row>
    <row r="36" spans="1:22" s="18" customFormat="1" ht="21.75" customHeight="1">
      <c r="A36" s="8"/>
      <c r="B36" s="37" t="s">
        <v>49</v>
      </c>
      <c r="C36" s="33">
        <v>31</v>
      </c>
      <c r="D36" s="33">
        <v>32</v>
      </c>
      <c r="E36" s="38">
        <v>0.80584235708889451</v>
      </c>
      <c r="F36" s="33">
        <v>923</v>
      </c>
      <c r="G36" s="33">
        <v>989</v>
      </c>
      <c r="H36" s="38">
        <v>0.65832390334819946</v>
      </c>
      <c r="I36" s="33">
        <v>1532665</v>
      </c>
      <c r="J36" s="33">
        <v>1673189</v>
      </c>
      <c r="K36" s="38">
        <v>0.34037477254248311</v>
      </c>
      <c r="L36" s="39">
        <v>282341</v>
      </c>
      <c r="M36" s="33">
        <v>306882</v>
      </c>
      <c r="N36" s="41">
        <v>0.5020071485168851</v>
      </c>
      <c r="O36" s="33">
        <v>839413</v>
      </c>
      <c r="P36" s="33">
        <v>922229</v>
      </c>
      <c r="Q36" s="38">
        <v>0.306119633632991</v>
      </c>
      <c r="R36" s="33">
        <v>633789</v>
      </c>
      <c r="S36" s="33">
        <v>524185</v>
      </c>
      <c r="T36" s="38">
        <v>0.32391951105169053</v>
      </c>
      <c r="U36" s="40"/>
      <c r="V36" s="9" t="s">
        <v>49</v>
      </c>
    </row>
    <row r="37" spans="1:22" s="18" customFormat="1" ht="21.75" customHeight="1" thickBot="1">
      <c r="B37" s="37" t="s">
        <v>50</v>
      </c>
      <c r="C37" s="33">
        <v>9</v>
      </c>
      <c r="D37" s="33">
        <v>10</v>
      </c>
      <c r="E37" s="38">
        <v>0.25182573659027951</v>
      </c>
      <c r="F37" s="33">
        <v>259</v>
      </c>
      <c r="G37" s="33">
        <v>217</v>
      </c>
      <c r="H37" s="42">
        <v>0.14444518405112161</v>
      </c>
      <c r="I37" s="33">
        <v>416482</v>
      </c>
      <c r="J37" s="33">
        <v>317917</v>
      </c>
      <c r="K37" s="38">
        <v>6.4673462808080021E-2</v>
      </c>
      <c r="L37" s="39">
        <v>85259</v>
      </c>
      <c r="M37" s="33">
        <v>70451</v>
      </c>
      <c r="N37" s="41">
        <v>0.11524594345762564</v>
      </c>
      <c r="O37" s="33">
        <v>247542</v>
      </c>
      <c r="P37" s="33">
        <v>213362</v>
      </c>
      <c r="Q37" s="38">
        <v>7.0822211480231281E-2</v>
      </c>
      <c r="R37" s="33">
        <v>160008</v>
      </c>
      <c r="S37" s="33">
        <v>80128</v>
      </c>
      <c r="T37" s="38">
        <v>4.9515004400259181E-2</v>
      </c>
      <c r="U37" s="40"/>
      <c r="V37" s="9" t="s">
        <v>50</v>
      </c>
    </row>
    <row r="38" spans="1:22" s="51" customFormat="1" ht="13.5" customHeight="1">
      <c r="A38" s="43"/>
      <c r="B38" s="44"/>
      <c r="C38" s="45"/>
      <c r="D38" s="45"/>
      <c r="E38" s="46"/>
      <c r="F38" s="47"/>
      <c r="G38" s="47"/>
      <c r="H38" s="48"/>
      <c r="I38" s="47"/>
      <c r="J38" s="47"/>
      <c r="K38" s="48"/>
      <c r="L38" s="49"/>
      <c r="M38" s="49"/>
      <c r="N38" s="48"/>
      <c r="O38" s="47"/>
      <c r="P38" s="47"/>
      <c r="Q38" s="48"/>
      <c r="R38" s="47"/>
      <c r="S38" s="47"/>
      <c r="T38" s="50"/>
      <c r="U38" s="43"/>
      <c r="V38" s="44"/>
    </row>
    <row r="39" spans="1:22" s="51" customFormat="1" ht="13.5" customHeight="1">
      <c r="A39" s="52"/>
      <c r="B39" s="53"/>
      <c r="C39" s="54"/>
      <c r="D39" s="54"/>
      <c r="E39" s="52"/>
      <c r="F39" s="52"/>
      <c r="G39" s="52"/>
      <c r="H39" s="52"/>
      <c r="I39" s="55"/>
      <c r="J39" s="55"/>
      <c r="K39" s="56"/>
      <c r="L39" s="52"/>
      <c r="M39" s="52"/>
      <c r="N39" s="52"/>
      <c r="O39" s="52"/>
      <c r="P39" s="52"/>
      <c r="Q39" s="57"/>
      <c r="R39" s="57"/>
      <c r="S39" s="57"/>
      <c r="T39" s="57"/>
      <c r="U39" s="52"/>
      <c r="V39" s="52"/>
    </row>
    <row r="40" spans="1:22" s="52" customFormat="1" ht="6" customHeight="1">
      <c r="A40" s="57"/>
      <c r="B40" s="53"/>
      <c r="C40" s="58"/>
      <c r="D40" s="58"/>
      <c r="E40" s="57"/>
      <c r="F40" s="58"/>
      <c r="G40" s="58"/>
      <c r="H40" s="57"/>
      <c r="I40" s="57"/>
      <c r="J40" s="57"/>
      <c r="K40" s="59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22">
      <c r="A41" s="57"/>
      <c r="B41" s="57"/>
      <c r="C41" s="58"/>
      <c r="D41" s="58"/>
      <c r="E41" s="57"/>
      <c r="F41" s="58"/>
      <c r="G41" s="58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</row>
    <row r="42" spans="1:22" s="60" customFormat="1" ht="21.75" customHeight="1" thickBot="1">
      <c r="A42" s="1" t="s">
        <v>0</v>
      </c>
      <c r="B42" s="2"/>
      <c r="C42" s="3"/>
      <c r="D42" s="3"/>
      <c r="E42" s="4"/>
      <c r="F42" s="3"/>
      <c r="G42" s="3"/>
      <c r="H42" s="4"/>
      <c r="I42" s="3"/>
      <c r="J42" s="3"/>
      <c r="K42" s="4"/>
      <c r="L42" s="5" t="s">
        <v>51</v>
      </c>
      <c r="M42" s="3"/>
      <c r="N42" s="4"/>
      <c r="O42" s="3"/>
      <c r="P42" s="3"/>
      <c r="Q42" s="4"/>
      <c r="R42" s="3"/>
      <c r="S42" s="3"/>
      <c r="T42" s="6"/>
      <c r="U42" s="4"/>
      <c r="V42" s="2"/>
    </row>
    <row r="43" spans="1:22" s="67" customFormat="1" ht="21.75" customHeight="1">
      <c r="A43" s="8"/>
      <c r="B43" s="9"/>
      <c r="C43" s="62" t="s">
        <v>52</v>
      </c>
      <c r="D43" s="63"/>
      <c r="E43" s="12"/>
      <c r="F43" s="10" t="s">
        <v>53</v>
      </c>
      <c r="G43" s="11"/>
      <c r="H43" s="13"/>
      <c r="I43" s="64" t="s">
        <v>54</v>
      </c>
      <c r="J43" s="65"/>
      <c r="K43" s="66"/>
      <c r="L43" s="10" t="s">
        <v>55</v>
      </c>
      <c r="M43" s="11"/>
      <c r="N43" s="14"/>
      <c r="O43" s="10" t="s">
        <v>56</v>
      </c>
      <c r="P43" s="11"/>
      <c r="Q43" s="13"/>
      <c r="R43" s="10" t="s">
        <v>57</v>
      </c>
      <c r="S43" s="11"/>
      <c r="T43" s="15"/>
      <c r="U43" s="16"/>
      <c r="V43" s="17"/>
    </row>
    <row r="44" spans="1:22" s="18" customFormat="1" ht="21.75" customHeight="1">
      <c r="A44" s="19"/>
      <c r="B44" s="9" t="s">
        <v>8</v>
      </c>
      <c r="C44" s="20" t="s">
        <v>9</v>
      </c>
      <c r="D44" s="21" t="s">
        <v>102</v>
      </c>
      <c r="E44" s="22" t="s">
        <v>11</v>
      </c>
      <c r="F44" s="20" t="s">
        <v>9</v>
      </c>
      <c r="G44" s="21" t="s">
        <v>102</v>
      </c>
      <c r="H44" s="23" t="s">
        <v>11</v>
      </c>
      <c r="I44" s="68" t="s">
        <v>9</v>
      </c>
      <c r="J44" s="69" t="s">
        <v>10</v>
      </c>
      <c r="K44" s="70" t="s">
        <v>11</v>
      </c>
      <c r="L44" s="20" t="s">
        <v>9</v>
      </c>
      <c r="M44" s="21" t="s">
        <v>10</v>
      </c>
      <c r="N44" s="23" t="s">
        <v>11</v>
      </c>
      <c r="O44" s="20" t="s">
        <v>9</v>
      </c>
      <c r="P44" s="21" t="s">
        <v>10</v>
      </c>
      <c r="Q44" s="23" t="s">
        <v>11</v>
      </c>
      <c r="R44" s="20" t="s">
        <v>9</v>
      </c>
      <c r="S44" s="21" t="s">
        <v>10</v>
      </c>
      <c r="T44" s="24" t="s">
        <v>11</v>
      </c>
      <c r="U44" s="25"/>
      <c r="V44" s="9" t="s">
        <v>8</v>
      </c>
    </row>
    <row r="45" spans="1:22" s="19" customFormat="1" ht="21.75" customHeight="1">
      <c r="A45" s="26"/>
      <c r="B45" s="9" t="s">
        <v>12</v>
      </c>
      <c r="C45" s="27" t="s">
        <v>58</v>
      </c>
      <c r="D45" s="28" t="s">
        <v>58</v>
      </c>
      <c r="E45" s="29" t="s">
        <v>15</v>
      </c>
      <c r="F45" s="27" t="s">
        <v>59</v>
      </c>
      <c r="G45" s="28" t="s">
        <v>59</v>
      </c>
      <c r="H45" s="30" t="s">
        <v>15</v>
      </c>
      <c r="I45" s="71" t="s">
        <v>60</v>
      </c>
      <c r="J45" s="72" t="s">
        <v>60</v>
      </c>
      <c r="K45" s="73" t="s">
        <v>15</v>
      </c>
      <c r="L45" s="27" t="s">
        <v>60</v>
      </c>
      <c r="M45" s="28" t="s">
        <v>60</v>
      </c>
      <c r="N45" s="30" t="s">
        <v>15</v>
      </c>
      <c r="O45" s="27" t="s">
        <v>60</v>
      </c>
      <c r="P45" s="28" t="s">
        <v>60</v>
      </c>
      <c r="Q45" s="30" t="s">
        <v>15</v>
      </c>
      <c r="R45" s="27" t="s">
        <v>60</v>
      </c>
      <c r="S45" s="28" t="s">
        <v>60</v>
      </c>
      <c r="T45" s="31" t="s">
        <v>15</v>
      </c>
      <c r="U45" s="32"/>
      <c r="V45" s="74" t="s">
        <v>12</v>
      </c>
    </row>
    <row r="46" spans="1:22" s="19" customFormat="1" ht="21.75" hidden="1" customHeight="1">
      <c r="A46" s="126" t="s">
        <v>61</v>
      </c>
      <c r="B46" s="127"/>
      <c r="C46" s="33">
        <f>'[1]ワーク②　L'!C46</f>
        <v>563</v>
      </c>
      <c r="D46" s="33">
        <f>'[1]ワーク②　L'!D46</f>
        <v>576</v>
      </c>
      <c r="E46" s="38">
        <f>'[1]ワーク②　L'!G46</f>
        <v>14.505162427600101</v>
      </c>
      <c r="F46" s="33">
        <f>'[1]ワーク②　L'!H46</f>
        <v>19737</v>
      </c>
      <c r="G46" s="33">
        <f>'[1]ワーク②　L'!I46</f>
        <v>20143</v>
      </c>
      <c r="H46" s="38">
        <f>'[1]ワーク②　L'!L46</f>
        <v>13.408107568395128</v>
      </c>
      <c r="I46" s="33" t="e">
        <f>IF(VLOOKUP(#REF!,[1]秘匿!$A$1:$D$65536,4,FALSE)=1,"X",'[1]ワーク②　L'!M46)</f>
        <v>#REF!</v>
      </c>
      <c r="J46" s="33" t="e">
        <f>IF(VLOOKUP(#REF!,[1]秘匿!$A$1:$D$65536,3,FALSE)=1,"X",'[1]ワーク②　L'!N46)</f>
        <v>#REF!</v>
      </c>
      <c r="K46" s="38" t="e">
        <f>IF(VLOOKUP(#REF!,[1]秘匿!$A$1:$E$65536,5,FALSE)=1,"X",'[1]ワーク②　L'!Q46)</f>
        <v>#REF!</v>
      </c>
      <c r="L46" s="75" t="e">
        <f>IF(VLOOKUP(#REF!,[1]秘匿!$A$1:$D$65536,4,FALSE)=1,"X",'[1]ワーク②　L'!V46)</f>
        <v>#REF!</v>
      </c>
      <c r="M46" s="75" t="e">
        <f>IF(VLOOKUP(#REF!,[1]秘匿!$A$1:$D$65536,3,FALSE)=1,"X",'[1]ワーク②　L'!W46)</f>
        <v>#REF!</v>
      </c>
      <c r="N46" s="38" t="e">
        <f>IF(VLOOKUP(#REF!,[1]秘匿!$A$1:$E$65536,5,FALSE)=1,"X",'[1]ワーク②　L'!Z46)</f>
        <v>#REF!</v>
      </c>
      <c r="O46" s="33" t="e">
        <f>IF(VLOOKUP(#REF!,[1]秘匿!$A$1:$D$65536,4,FALSE)=1,"X",'[1]ワーク②　L'!AA46)</f>
        <v>#REF!</v>
      </c>
      <c r="P46" s="33" t="e">
        <f>IF(VLOOKUP(#REF!,[1]秘匿!$A$1:$D$65536,3,FALSE)=1,"X",'[1]ワーク②　L'!AB46)</f>
        <v>#REF!</v>
      </c>
      <c r="Q46" s="38" t="e">
        <f>IF(VLOOKUP(#REF!,[1]秘匿!$A$1:$E$65536,5,FALSE)=1,"X",'[1]ワーク②　L'!AE46)</f>
        <v>#REF!</v>
      </c>
      <c r="R46" s="33" t="e">
        <f>IF(VLOOKUP(#REF!,[1]秘匿!$A$1:$D$65536,4,FALSE)=1,"X",'[1]ワーク②　L'!AF46)</f>
        <v>#REF!</v>
      </c>
      <c r="S46" s="33" t="e">
        <f>IF(VLOOKUP(#REF!,[1]秘匿!$A$1:$D$65536,3,FALSE)=1,"X",'[1]ワーク②　L'!AG46)</f>
        <v>#REF!</v>
      </c>
      <c r="T46" s="38" t="e">
        <f>IF(VLOOKUP(#REF!,[1]秘匿!$A$1:$E$65536,5,FALSE)=1,"X",'[1]ワーク②　L'!AJ46)</f>
        <v>#REF!</v>
      </c>
      <c r="U46" s="128" t="s">
        <v>61</v>
      </c>
      <c r="V46" s="129"/>
    </row>
    <row r="47" spans="1:22" s="19" customFormat="1" ht="21.75" customHeight="1">
      <c r="A47" s="8" t="s">
        <v>62</v>
      </c>
      <c r="B47" s="76"/>
      <c r="C47" s="33">
        <v>492</v>
      </c>
      <c r="D47" s="33">
        <v>504</v>
      </c>
      <c r="E47" s="38">
        <v>12.692017124150087</v>
      </c>
      <c r="F47" s="33">
        <v>18114</v>
      </c>
      <c r="G47" s="33">
        <v>18580</v>
      </c>
      <c r="H47" s="38">
        <v>12.367702855621381</v>
      </c>
      <c r="I47" s="33">
        <v>38112333</v>
      </c>
      <c r="J47" s="33">
        <v>40293388</v>
      </c>
      <c r="K47" s="38">
        <v>8.196834174421431</v>
      </c>
      <c r="L47" s="75">
        <v>6568126</v>
      </c>
      <c r="M47" s="75">
        <v>6877563</v>
      </c>
      <c r="N47" s="38">
        <v>11.250532094991671</v>
      </c>
      <c r="O47" s="33">
        <v>23778088</v>
      </c>
      <c r="P47" s="33">
        <v>24745762</v>
      </c>
      <c r="Q47" s="38">
        <v>8.213972448718474</v>
      </c>
      <c r="R47" s="33">
        <v>13152840</v>
      </c>
      <c r="S47" s="33">
        <v>14003045</v>
      </c>
      <c r="T47" s="38">
        <v>8.6531653703078497</v>
      </c>
      <c r="U47" s="40" t="s">
        <v>62</v>
      </c>
      <c r="V47" s="9"/>
    </row>
    <row r="48" spans="1:22" s="36" customFormat="1" ht="21.75" customHeight="1">
      <c r="A48" s="8"/>
      <c r="B48" s="77" t="s">
        <v>63</v>
      </c>
      <c r="C48" s="33">
        <v>199</v>
      </c>
      <c r="D48" s="33">
        <v>204</v>
      </c>
      <c r="E48" s="38">
        <v>5.1372450264417022</v>
      </c>
      <c r="F48" s="33">
        <v>8513</v>
      </c>
      <c r="G48" s="33">
        <v>8805</v>
      </c>
      <c r="H48" s="38">
        <v>5.8610131132263863</v>
      </c>
      <c r="I48" s="33">
        <v>21223646</v>
      </c>
      <c r="J48" s="33">
        <v>23056963</v>
      </c>
      <c r="K48" s="38">
        <v>4.6904495168480365</v>
      </c>
      <c r="L48" s="75">
        <v>3253622</v>
      </c>
      <c r="M48" s="75">
        <v>3566264</v>
      </c>
      <c r="N48" s="38">
        <v>5.8338058977014642</v>
      </c>
      <c r="O48" s="33">
        <v>14678956</v>
      </c>
      <c r="P48" s="33">
        <v>15319787</v>
      </c>
      <c r="Q48" s="38">
        <v>5.085166031186894</v>
      </c>
      <c r="R48" s="33">
        <v>6089487</v>
      </c>
      <c r="S48" s="33">
        <v>7053830</v>
      </c>
      <c r="T48" s="38">
        <v>4.3589060439382017</v>
      </c>
      <c r="U48" s="40"/>
      <c r="V48" s="9" t="s">
        <v>64</v>
      </c>
    </row>
    <row r="49" spans="1:22" s="18" customFormat="1" ht="21.75" customHeight="1">
      <c r="A49" s="8"/>
      <c r="B49" s="37" t="s">
        <v>65</v>
      </c>
      <c r="C49" s="33">
        <v>128</v>
      </c>
      <c r="D49" s="33">
        <v>141</v>
      </c>
      <c r="E49" s="38">
        <v>3.5507428859229413</v>
      </c>
      <c r="F49" s="33">
        <v>4258</v>
      </c>
      <c r="G49" s="33">
        <v>4318</v>
      </c>
      <c r="H49" s="38">
        <v>2.8742594688144845</v>
      </c>
      <c r="I49" s="33">
        <v>7138448</v>
      </c>
      <c r="J49" s="33">
        <v>7834758</v>
      </c>
      <c r="K49" s="38">
        <v>1.5938151471085453</v>
      </c>
      <c r="L49" s="75">
        <v>1471138</v>
      </c>
      <c r="M49" s="75">
        <v>1480026</v>
      </c>
      <c r="N49" s="38">
        <v>2.4210726989228806</v>
      </c>
      <c r="O49" s="33">
        <v>3875682</v>
      </c>
      <c r="P49" s="33">
        <v>4243674</v>
      </c>
      <c r="Q49" s="38">
        <v>1.4086218608803771</v>
      </c>
      <c r="R49" s="33">
        <v>2890372</v>
      </c>
      <c r="S49" s="33">
        <v>3051648</v>
      </c>
      <c r="T49" s="38">
        <v>1.8857623321191359</v>
      </c>
      <c r="U49" s="40"/>
      <c r="V49" s="9" t="s">
        <v>65</v>
      </c>
    </row>
    <row r="50" spans="1:22" s="18" customFormat="1" ht="21.75" customHeight="1">
      <c r="A50" s="8"/>
      <c r="B50" s="37" t="s">
        <v>66</v>
      </c>
      <c r="C50" s="33">
        <v>7</v>
      </c>
      <c r="D50" s="33">
        <v>6</v>
      </c>
      <c r="E50" s="38">
        <v>0.15109544195416771</v>
      </c>
      <c r="F50" s="33">
        <v>101</v>
      </c>
      <c r="G50" s="33">
        <v>87</v>
      </c>
      <c r="H50" s="38">
        <v>5.7911202822339081E-2</v>
      </c>
      <c r="I50" s="33">
        <v>127504</v>
      </c>
      <c r="J50" s="33">
        <v>112402</v>
      </c>
      <c r="K50" s="38">
        <v>2.2865800087928014E-2</v>
      </c>
      <c r="L50" s="75">
        <v>38461</v>
      </c>
      <c r="M50" s="75">
        <v>26997</v>
      </c>
      <c r="N50" s="38">
        <v>4.4162534747917266E-2</v>
      </c>
      <c r="O50" s="33">
        <v>56009</v>
      </c>
      <c r="P50" s="33">
        <v>39093</v>
      </c>
      <c r="Q50" s="38">
        <v>1.2976315901597668E-2</v>
      </c>
      <c r="R50" s="33">
        <v>63042</v>
      </c>
      <c r="S50" s="33">
        <v>62284</v>
      </c>
      <c r="T50" s="38">
        <v>3.8488325355253379E-2</v>
      </c>
      <c r="U50" s="40"/>
      <c r="V50" s="9" t="s">
        <v>66</v>
      </c>
    </row>
    <row r="51" spans="1:22" s="18" customFormat="1" ht="21.75" customHeight="1">
      <c r="A51" s="8"/>
      <c r="B51" s="37" t="s">
        <v>67</v>
      </c>
      <c r="C51" s="33">
        <v>18</v>
      </c>
      <c r="D51" s="33">
        <v>21</v>
      </c>
      <c r="E51" s="38">
        <v>0.52883404683958701</v>
      </c>
      <c r="F51" s="33">
        <v>610</v>
      </c>
      <c r="G51" s="33">
        <v>618</v>
      </c>
      <c r="H51" s="38">
        <v>0.41136923384144314</v>
      </c>
      <c r="I51" s="33">
        <v>624013</v>
      </c>
      <c r="J51" s="33">
        <v>661051</v>
      </c>
      <c r="K51" s="38">
        <v>0.13447678879312558</v>
      </c>
      <c r="L51" s="75">
        <v>163659</v>
      </c>
      <c r="M51" s="75">
        <v>160890</v>
      </c>
      <c r="N51" s="38">
        <v>0.26318888082351405</v>
      </c>
      <c r="O51" s="33">
        <v>287378</v>
      </c>
      <c r="P51" s="33">
        <v>282970</v>
      </c>
      <c r="Q51" s="38">
        <v>9.3927509034228432E-2</v>
      </c>
      <c r="R51" s="33">
        <v>288622</v>
      </c>
      <c r="S51" s="33">
        <v>321641</v>
      </c>
      <c r="T51" s="38">
        <v>0.19875768183785647</v>
      </c>
      <c r="U51" s="40"/>
      <c r="V51" s="9" t="s">
        <v>67</v>
      </c>
    </row>
    <row r="52" spans="1:22" s="18" customFormat="1" ht="21.75" customHeight="1">
      <c r="A52" s="8"/>
      <c r="B52" s="37" t="s">
        <v>68</v>
      </c>
      <c r="C52" s="33">
        <v>14</v>
      </c>
      <c r="D52" s="33">
        <v>14</v>
      </c>
      <c r="E52" s="38">
        <v>0.35255603122639134</v>
      </c>
      <c r="F52" s="33">
        <v>1266</v>
      </c>
      <c r="G52" s="33">
        <v>1590</v>
      </c>
      <c r="H52" s="38">
        <v>1.0583771550289556</v>
      </c>
      <c r="I52" s="33">
        <v>3996293</v>
      </c>
      <c r="J52" s="33">
        <v>3888100</v>
      </c>
      <c r="K52" s="38">
        <v>0.79095138273227272</v>
      </c>
      <c r="L52" s="75">
        <v>600120</v>
      </c>
      <c r="M52" s="75">
        <v>672084</v>
      </c>
      <c r="N52" s="38">
        <v>1.0994159722754095</v>
      </c>
      <c r="O52" s="33">
        <v>2269860</v>
      </c>
      <c r="P52" s="33">
        <v>2238869</v>
      </c>
      <c r="Q52" s="38">
        <v>0.74315789032036605</v>
      </c>
      <c r="R52" s="33">
        <v>1671376</v>
      </c>
      <c r="S52" s="33">
        <v>1740889</v>
      </c>
      <c r="T52" s="38">
        <v>1.0757803326597795</v>
      </c>
      <c r="U52" s="40"/>
      <c r="V52" s="9" t="s">
        <v>68</v>
      </c>
    </row>
    <row r="53" spans="1:22" s="18" customFormat="1" ht="21.75" customHeight="1">
      <c r="A53" s="8"/>
      <c r="B53" s="37" t="s">
        <v>69</v>
      </c>
      <c r="C53" s="33">
        <v>24</v>
      </c>
      <c r="D53" s="33">
        <v>18</v>
      </c>
      <c r="E53" s="38">
        <v>0.45328632586250317</v>
      </c>
      <c r="F53" s="33">
        <v>446</v>
      </c>
      <c r="G53" s="33">
        <v>434</v>
      </c>
      <c r="H53" s="38">
        <v>0.28889036810224322</v>
      </c>
      <c r="I53" s="33">
        <v>668915</v>
      </c>
      <c r="J53" s="33">
        <v>598740</v>
      </c>
      <c r="K53" s="38">
        <v>0.12180093899259817</v>
      </c>
      <c r="L53" s="75">
        <v>166587</v>
      </c>
      <c r="M53" s="75">
        <v>158068</v>
      </c>
      <c r="N53" s="38">
        <v>0.25857256519368027</v>
      </c>
      <c r="O53" s="33">
        <v>421589</v>
      </c>
      <c r="P53" s="33">
        <v>371124</v>
      </c>
      <c r="Q53" s="38">
        <v>0.12318886405915466</v>
      </c>
      <c r="R53" s="33">
        <v>211153</v>
      </c>
      <c r="S53" s="33">
        <v>203047</v>
      </c>
      <c r="T53" s="38">
        <v>0.12547265747877678</v>
      </c>
      <c r="U53" s="40"/>
      <c r="V53" s="9" t="s">
        <v>69</v>
      </c>
    </row>
    <row r="54" spans="1:22" s="18" customFormat="1" ht="21.75" customHeight="1">
      <c r="A54" s="8"/>
      <c r="B54" s="37" t="s">
        <v>70</v>
      </c>
      <c r="C54" s="33">
        <v>44</v>
      </c>
      <c r="D54" s="33">
        <v>40</v>
      </c>
      <c r="E54" s="38">
        <v>1.0073029463611181</v>
      </c>
      <c r="F54" s="33">
        <v>1330</v>
      </c>
      <c r="G54" s="33">
        <v>1062</v>
      </c>
      <c r="H54" s="38">
        <v>0.70691606203820812</v>
      </c>
      <c r="I54" s="33">
        <v>1414891</v>
      </c>
      <c r="J54" s="33">
        <v>1432426</v>
      </c>
      <c r="K54" s="38">
        <v>0.2913966526996884</v>
      </c>
      <c r="L54" s="75">
        <v>366144</v>
      </c>
      <c r="M54" s="75">
        <v>313356</v>
      </c>
      <c r="N54" s="38">
        <v>0.51259751966768019</v>
      </c>
      <c r="O54" s="33">
        <v>599371</v>
      </c>
      <c r="P54" s="33">
        <v>597386</v>
      </c>
      <c r="Q54" s="38">
        <v>0.19829303075209948</v>
      </c>
      <c r="R54" s="33">
        <v>741650</v>
      </c>
      <c r="S54" s="33">
        <v>686595</v>
      </c>
      <c r="T54" s="38">
        <v>0.42428058164681448</v>
      </c>
      <c r="U54" s="40"/>
      <c r="V54" s="9" t="s">
        <v>70</v>
      </c>
    </row>
    <row r="55" spans="1:22" s="18" customFormat="1" ht="21.75" customHeight="1">
      <c r="A55" s="8"/>
      <c r="B55" s="37" t="s">
        <v>71</v>
      </c>
      <c r="C55" s="33">
        <v>7</v>
      </c>
      <c r="D55" s="33">
        <v>6</v>
      </c>
      <c r="E55" s="38">
        <v>0.15109544195416771</v>
      </c>
      <c r="F55" s="33">
        <v>365</v>
      </c>
      <c r="G55" s="33">
        <v>365</v>
      </c>
      <c r="H55" s="38">
        <v>0.24296079345004326</v>
      </c>
      <c r="I55" s="33">
        <v>1041344</v>
      </c>
      <c r="J55" s="33">
        <v>730605</v>
      </c>
      <c r="K55" s="38">
        <v>0.14862607314140894</v>
      </c>
      <c r="L55" s="75">
        <v>145388</v>
      </c>
      <c r="M55" s="75">
        <v>143959</v>
      </c>
      <c r="N55" s="38">
        <v>0.23549262287570552</v>
      </c>
      <c r="O55" s="33">
        <v>400155</v>
      </c>
      <c r="P55" s="33">
        <v>427850</v>
      </c>
      <c r="Q55" s="38">
        <v>0.14201818122166532</v>
      </c>
      <c r="R55" s="33">
        <v>567892</v>
      </c>
      <c r="S55" s="33">
        <v>241107</v>
      </c>
      <c r="T55" s="38">
        <v>0.14899179020983039</v>
      </c>
      <c r="U55" s="40"/>
      <c r="V55" s="9" t="s">
        <v>71</v>
      </c>
    </row>
    <row r="56" spans="1:22" s="18" customFormat="1" ht="21.75" customHeight="1">
      <c r="A56" s="8"/>
      <c r="B56" s="37" t="s">
        <v>72</v>
      </c>
      <c r="C56" s="33">
        <v>6</v>
      </c>
      <c r="D56" s="33">
        <v>7</v>
      </c>
      <c r="E56" s="38">
        <v>0.17627801561319567</v>
      </c>
      <c r="F56" s="33">
        <v>218</v>
      </c>
      <c r="G56" s="33">
        <v>299</v>
      </c>
      <c r="H56" s="38">
        <v>0.19902815682619981</v>
      </c>
      <c r="I56" s="33">
        <v>397573</v>
      </c>
      <c r="J56" s="33">
        <v>524297</v>
      </c>
      <c r="K56" s="38">
        <v>0.10665709141029871</v>
      </c>
      <c r="L56" s="75">
        <v>59036</v>
      </c>
      <c r="M56" s="75">
        <v>69017</v>
      </c>
      <c r="N56" s="38">
        <v>0.11290016152524376</v>
      </c>
      <c r="O56" s="33">
        <v>290715</v>
      </c>
      <c r="P56" s="33">
        <v>352362</v>
      </c>
      <c r="Q56" s="38">
        <v>0.11696110873350107</v>
      </c>
      <c r="R56" s="33">
        <v>99658</v>
      </c>
      <c r="S56" s="33">
        <v>163560</v>
      </c>
      <c r="T56" s="38">
        <v>0.10107171175751786</v>
      </c>
      <c r="U56" s="40"/>
      <c r="V56" s="9" t="s">
        <v>72</v>
      </c>
    </row>
    <row r="57" spans="1:22" s="18" customFormat="1" ht="21.75" customHeight="1">
      <c r="A57" s="8"/>
      <c r="B57" s="37" t="s">
        <v>73</v>
      </c>
      <c r="C57" s="33">
        <v>3</v>
      </c>
      <c r="D57" s="33">
        <v>3</v>
      </c>
      <c r="E57" s="38">
        <v>7.5547720977083857E-2</v>
      </c>
      <c r="F57" s="33">
        <v>31</v>
      </c>
      <c r="G57" s="33">
        <v>33</v>
      </c>
      <c r="H57" s="38">
        <v>2.196631831192172E-2</v>
      </c>
      <c r="I57" s="78" t="s">
        <v>74</v>
      </c>
      <c r="J57" s="78" t="s">
        <v>74</v>
      </c>
      <c r="K57" s="79" t="s">
        <v>74</v>
      </c>
      <c r="L57" s="80" t="s">
        <v>74</v>
      </c>
      <c r="M57" s="80" t="s">
        <v>74</v>
      </c>
      <c r="N57" s="79" t="s">
        <v>74</v>
      </c>
      <c r="O57" s="78" t="s">
        <v>74</v>
      </c>
      <c r="P57" s="78" t="s">
        <v>74</v>
      </c>
      <c r="Q57" s="79" t="s">
        <v>74</v>
      </c>
      <c r="R57" s="78" t="s">
        <v>74</v>
      </c>
      <c r="S57" s="78" t="s">
        <v>74</v>
      </c>
      <c r="T57" s="79" t="s">
        <v>74</v>
      </c>
      <c r="U57" s="40"/>
      <c r="V57" s="9" t="s">
        <v>73</v>
      </c>
    </row>
    <row r="58" spans="1:22" s="18" customFormat="1" ht="21.75" customHeight="1">
      <c r="A58" s="8"/>
      <c r="B58" s="37" t="s">
        <v>75</v>
      </c>
      <c r="C58" s="33">
        <v>4</v>
      </c>
      <c r="D58" s="33">
        <v>3</v>
      </c>
      <c r="E58" s="38">
        <v>7.5547720977083857E-2</v>
      </c>
      <c r="F58" s="33">
        <v>28</v>
      </c>
      <c r="G58" s="33">
        <v>20</v>
      </c>
      <c r="H58" s="38">
        <v>1.3312920189043467E-2</v>
      </c>
      <c r="I58" s="78">
        <v>9483</v>
      </c>
      <c r="J58" s="78">
        <v>0</v>
      </c>
      <c r="K58" s="79">
        <v>0</v>
      </c>
      <c r="L58" s="80">
        <v>4515</v>
      </c>
      <c r="M58" s="80">
        <v>0</v>
      </c>
      <c r="N58" s="79">
        <v>0</v>
      </c>
      <c r="O58" s="78">
        <v>4340</v>
      </c>
      <c r="P58" s="78">
        <v>0</v>
      </c>
      <c r="Q58" s="79">
        <v>0</v>
      </c>
      <c r="R58" s="78">
        <v>4797</v>
      </c>
      <c r="S58" s="78">
        <v>0</v>
      </c>
      <c r="T58" s="79">
        <v>0</v>
      </c>
      <c r="U58" s="40"/>
      <c r="V58" s="9" t="s">
        <v>75</v>
      </c>
    </row>
    <row r="59" spans="1:22" s="18" customFormat="1" ht="21.75" customHeight="1">
      <c r="A59" s="8"/>
      <c r="B59" s="37" t="s">
        <v>76</v>
      </c>
      <c r="C59" s="33">
        <v>2</v>
      </c>
      <c r="D59" s="33">
        <v>3</v>
      </c>
      <c r="E59" s="38">
        <v>7.5547720977083857E-2</v>
      </c>
      <c r="F59" s="33">
        <v>15</v>
      </c>
      <c r="G59" s="33">
        <v>18</v>
      </c>
      <c r="H59" s="38">
        <v>1.1981628170139119E-2</v>
      </c>
      <c r="I59" s="78" t="s">
        <v>74</v>
      </c>
      <c r="J59" s="78" t="s">
        <v>74</v>
      </c>
      <c r="K59" s="79" t="s">
        <v>74</v>
      </c>
      <c r="L59" s="80" t="s">
        <v>74</v>
      </c>
      <c r="M59" s="80" t="s">
        <v>74</v>
      </c>
      <c r="N59" s="79" t="s">
        <v>74</v>
      </c>
      <c r="O59" s="78" t="s">
        <v>74</v>
      </c>
      <c r="P59" s="78" t="s">
        <v>74</v>
      </c>
      <c r="Q59" s="79" t="s">
        <v>74</v>
      </c>
      <c r="R59" s="78" t="s">
        <v>74</v>
      </c>
      <c r="S59" s="78" t="s">
        <v>74</v>
      </c>
      <c r="T59" s="79" t="s">
        <v>74</v>
      </c>
      <c r="U59" s="40"/>
      <c r="V59" s="9" t="s">
        <v>76</v>
      </c>
    </row>
    <row r="60" spans="1:22" s="18" customFormat="1" ht="21.75" customHeight="1">
      <c r="A60" s="8"/>
      <c r="B60" s="37" t="s">
        <v>77</v>
      </c>
      <c r="C60" s="33">
        <v>36</v>
      </c>
      <c r="D60" s="33">
        <v>38</v>
      </c>
      <c r="E60" s="38">
        <v>0.9569377990430622</v>
      </c>
      <c r="F60" s="33">
        <v>933</v>
      </c>
      <c r="G60" s="33">
        <v>931</v>
      </c>
      <c r="H60" s="38">
        <v>0.6197164347999734</v>
      </c>
      <c r="I60" s="33">
        <v>1437841</v>
      </c>
      <c r="J60" s="33">
        <v>1418789</v>
      </c>
      <c r="K60" s="38">
        <v>0.28862249462599687</v>
      </c>
      <c r="L60" s="75">
        <v>288764</v>
      </c>
      <c r="M60" s="75">
        <v>276468</v>
      </c>
      <c r="N60" s="38">
        <v>0.45225497857862695</v>
      </c>
      <c r="O60" s="33">
        <v>878762</v>
      </c>
      <c r="P60" s="33">
        <v>852789</v>
      </c>
      <c r="Q60" s="38">
        <v>0.28307010107711289</v>
      </c>
      <c r="R60" s="33">
        <v>508829</v>
      </c>
      <c r="S60" s="33">
        <v>464185</v>
      </c>
      <c r="T60" s="38">
        <v>0.2868425808398351</v>
      </c>
      <c r="U60" s="40"/>
      <c r="V60" s="9" t="s">
        <v>77</v>
      </c>
    </row>
    <row r="61" spans="1:22" s="18" customFormat="1" ht="21.75" customHeight="1">
      <c r="A61" s="8" t="s">
        <v>78</v>
      </c>
      <c r="B61" s="37"/>
      <c r="C61" s="33">
        <v>71</v>
      </c>
      <c r="D61" s="33">
        <v>72</v>
      </c>
      <c r="E61" s="38">
        <v>1.8131453034500127</v>
      </c>
      <c r="F61" s="33">
        <v>1623</v>
      </c>
      <c r="G61" s="33">
        <v>1563</v>
      </c>
      <c r="H61" s="38">
        <v>1.040404712773747</v>
      </c>
      <c r="I61" s="33">
        <v>2018068</v>
      </c>
      <c r="J61" s="33">
        <v>2039832</v>
      </c>
      <c r="K61" s="38">
        <v>0.41496050537319956</v>
      </c>
      <c r="L61" s="75">
        <v>505365</v>
      </c>
      <c r="M61" s="75">
        <v>505231</v>
      </c>
      <c r="N61" s="38">
        <v>0.82647263004130045</v>
      </c>
      <c r="O61" s="33">
        <v>889410</v>
      </c>
      <c r="P61" s="33">
        <v>927389</v>
      </c>
      <c r="Q61" s="38">
        <v>0.3078324157180764</v>
      </c>
      <c r="R61" s="33">
        <v>1010624</v>
      </c>
      <c r="S61" s="33">
        <v>952001</v>
      </c>
      <c r="T61" s="38">
        <v>0.58828791064360952</v>
      </c>
      <c r="U61" s="40" t="s">
        <v>78</v>
      </c>
      <c r="V61" s="9"/>
    </row>
    <row r="62" spans="1:22" s="36" customFormat="1" ht="21.75" customHeight="1">
      <c r="A62" s="8"/>
      <c r="B62" s="37" t="s">
        <v>79</v>
      </c>
      <c r="C62" s="33">
        <v>13</v>
      </c>
      <c r="D62" s="33">
        <v>12</v>
      </c>
      <c r="E62" s="38">
        <v>0.30219088390833543</v>
      </c>
      <c r="F62" s="33">
        <v>265</v>
      </c>
      <c r="G62" s="33">
        <v>284</v>
      </c>
      <c r="H62" s="38">
        <v>0.18904346668441724</v>
      </c>
      <c r="I62" s="33">
        <v>395335</v>
      </c>
      <c r="J62" s="33">
        <v>466071</v>
      </c>
      <c r="K62" s="38">
        <v>9.4812248116409828E-2</v>
      </c>
      <c r="L62" s="75">
        <v>76618</v>
      </c>
      <c r="M62" s="75">
        <v>77580</v>
      </c>
      <c r="N62" s="38">
        <v>0.12690778404057568</v>
      </c>
      <c r="O62" s="33">
        <v>219165</v>
      </c>
      <c r="P62" s="33">
        <v>305614</v>
      </c>
      <c r="Q62" s="38">
        <v>0.10144383413784744</v>
      </c>
      <c r="R62" s="33">
        <v>157611</v>
      </c>
      <c r="S62" s="33">
        <v>128770</v>
      </c>
      <c r="T62" s="38">
        <v>7.9573271723010361E-2</v>
      </c>
      <c r="U62" s="40"/>
      <c r="V62" s="9" t="s">
        <v>79</v>
      </c>
    </row>
    <row r="63" spans="1:22" s="18" customFormat="1" ht="21.75" customHeight="1">
      <c r="A63" s="8"/>
      <c r="B63" s="37" t="s">
        <v>80</v>
      </c>
      <c r="C63" s="81">
        <v>0</v>
      </c>
      <c r="D63" s="81">
        <v>0</v>
      </c>
      <c r="E63" s="82">
        <v>0</v>
      </c>
      <c r="F63" s="81">
        <v>0</v>
      </c>
      <c r="G63" s="81">
        <v>0</v>
      </c>
      <c r="H63" s="82">
        <v>0</v>
      </c>
      <c r="I63" s="83">
        <v>0</v>
      </c>
      <c r="J63" s="83">
        <v>0</v>
      </c>
      <c r="K63" s="84">
        <v>0</v>
      </c>
      <c r="L63" s="85">
        <v>0</v>
      </c>
      <c r="M63" s="85">
        <v>0</v>
      </c>
      <c r="N63" s="84">
        <v>0</v>
      </c>
      <c r="O63" s="83">
        <v>0</v>
      </c>
      <c r="P63" s="83">
        <v>0</v>
      </c>
      <c r="Q63" s="84">
        <v>0</v>
      </c>
      <c r="R63" s="83">
        <v>0</v>
      </c>
      <c r="S63" s="83">
        <v>0</v>
      </c>
      <c r="T63" s="82">
        <v>0</v>
      </c>
      <c r="U63" s="40"/>
      <c r="V63" s="9" t="s">
        <v>80</v>
      </c>
    </row>
    <row r="64" spans="1:22" s="18" customFormat="1" ht="21.75" customHeight="1">
      <c r="A64" s="8"/>
      <c r="B64" s="37" t="s">
        <v>81</v>
      </c>
      <c r="C64" s="33">
        <v>13</v>
      </c>
      <c r="D64" s="33">
        <v>17</v>
      </c>
      <c r="E64" s="38">
        <v>0.42810375220347519</v>
      </c>
      <c r="F64" s="33">
        <v>334</v>
      </c>
      <c r="G64" s="33">
        <v>339</v>
      </c>
      <c r="H64" s="38">
        <v>0.22565399720428675</v>
      </c>
      <c r="I64" s="33">
        <v>382665</v>
      </c>
      <c r="J64" s="33">
        <v>330784</v>
      </c>
      <c r="K64" s="38">
        <v>6.7290980732417405E-2</v>
      </c>
      <c r="L64" s="75">
        <v>112717</v>
      </c>
      <c r="M64" s="75">
        <v>116634</v>
      </c>
      <c r="N64" s="38">
        <v>0.19079353549611375</v>
      </c>
      <c r="O64" s="33">
        <v>161288</v>
      </c>
      <c r="P64" s="33">
        <v>138684</v>
      </c>
      <c r="Q64" s="38">
        <v>4.6034005947283942E-2</v>
      </c>
      <c r="R64" s="33">
        <v>196544</v>
      </c>
      <c r="S64" s="33">
        <v>132078</v>
      </c>
      <c r="T64" s="38">
        <v>8.1617446475357333E-2</v>
      </c>
      <c r="U64" s="40"/>
      <c r="V64" s="9" t="s">
        <v>81</v>
      </c>
    </row>
    <row r="65" spans="1:22" s="18" customFormat="1" ht="21.75" customHeight="1">
      <c r="A65" s="8"/>
      <c r="B65" s="37" t="s">
        <v>82</v>
      </c>
      <c r="C65" s="33">
        <v>45</v>
      </c>
      <c r="D65" s="33">
        <v>43</v>
      </c>
      <c r="E65" s="38">
        <v>1.0828506673382019</v>
      </c>
      <c r="F65" s="33">
        <v>1024</v>
      </c>
      <c r="G65" s="33">
        <v>940</v>
      </c>
      <c r="H65" s="38">
        <v>0.62570724888504292</v>
      </c>
      <c r="I65" s="33">
        <v>1240068</v>
      </c>
      <c r="J65" s="33">
        <v>1242977</v>
      </c>
      <c r="K65" s="38">
        <v>0.25285727652437234</v>
      </c>
      <c r="L65" s="75">
        <v>316030</v>
      </c>
      <c r="M65" s="75">
        <v>311017</v>
      </c>
      <c r="N65" s="38">
        <v>0.50877131050461111</v>
      </c>
      <c r="O65" s="33">
        <v>508957</v>
      </c>
      <c r="P65" s="33">
        <v>483091</v>
      </c>
      <c r="Q65" s="38">
        <v>0.160354575632945</v>
      </c>
      <c r="R65" s="33">
        <v>656469</v>
      </c>
      <c r="S65" s="33">
        <v>691153</v>
      </c>
      <c r="T65" s="38">
        <v>0.4270971924452418</v>
      </c>
      <c r="U65" s="40"/>
      <c r="V65" s="9" t="s">
        <v>82</v>
      </c>
    </row>
    <row r="66" spans="1:22" s="18" customFormat="1" ht="21.75" customHeight="1">
      <c r="A66" s="8" t="s">
        <v>83</v>
      </c>
      <c r="B66" s="37"/>
      <c r="C66" s="33">
        <v>278</v>
      </c>
      <c r="D66" s="33">
        <v>289</v>
      </c>
      <c r="E66" s="38">
        <v>7.2777637874590786</v>
      </c>
      <c r="F66" s="33">
        <v>9299</v>
      </c>
      <c r="G66" s="33">
        <v>9203</v>
      </c>
      <c r="H66" s="38">
        <v>6.1259402249883514</v>
      </c>
      <c r="I66" s="33">
        <v>27704303</v>
      </c>
      <c r="J66" s="33">
        <v>28896846</v>
      </c>
      <c r="K66" s="38">
        <v>5.8784497055892446</v>
      </c>
      <c r="L66" s="75">
        <v>3485432</v>
      </c>
      <c r="M66" s="75">
        <v>3714988</v>
      </c>
      <c r="N66" s="38">
        <v>6.0770932562171973</v>
      </c>
      <c r="O66" s="33">
        <v>15747660</v>
      </c>
      <c r="P66" s="33">
        <v>16753812</v>
      </c>
      <c r="Q66" s="38">
        <v>5.561168420637399</v>
      </c>
      <c r="R66" s="33">
        <v>10544327</v>
      </c>
      <c r="S66" s="33">
        <v>9961099</v>
      </c>
      <c r="T66" s="38">
        <v>6.1554495409397125</v>
      </c>
      <c r="U66" s="40" t="s">
        <v>83</v>
      </c>
      <c r="V66" s="9"/>
    </row>
    <row r="67" spans="1:22" s="36" customFormat="1" ht="21.75" customHeight="1">
      <c r="A67" s="8"/>
      <c r="B67" s="37" t="s">
        <v>84</v>
      </c>
      <c r="C67" s="33">
        <v>78</v>
      </c>
      <c r="D67" s="33">
        <v>77</v>
      </c>
      <c r="E67" s="38">
        <v>1.9390581717451523</v>
      </c>
      <c r="F67" s="33">
        <v>3866</v>
      </c>
      <c r="G67" s="33">
        <v>3894</v>
      </c>
      <c r="H67" s="38">
        <v>2.5920255608067628</v>
      </c>
      <c r="I67" s="33">
        <v>17575454</v>
      </c>
      <c r="J67" s="33">
        <v>17971089</v>
      </c>
      <c r="K67" s="38">
        <v>3.6558364480735412</v>
      </c>
      <c r="L67" s="75">
        <v>1491515</v>
      </c>
      <c r="M67" s="75">
        <v>1645296</v>
      </c>
      <c r="N67" s="38">
        <v>2.6914265203766821</v>
      </c>
      <c r="O67" s="33">
        <v>9898764</v>
      </c>
      <c r="P67" s="33">
        <v>10366846</v>
      </c>
      <c r="Q67" s="38">
        <v>3.4411139743487116</v>
      </c>
      <c r="R67" s="33">
        <v>6592417</v>
      </c>
      <c r="S67" s="33">
        <v>6189558</v>
      </c>
      <c r="T67" s="38">
        <v>3.8248301668038565</v>
      </c>
      <c r="U67" s="40"/>
      <c r="V67" s="9" t="s">
        <v>84</v>
      </c>
    </row>
    <row r="68" spans="1:22" s="18" customFormat="1" ht="21.75" customHeight="1">
      <c r="A68" s="8"/>
      <c r="B68" s="37" t="s">
        <v>85</v>
      </c>
      <c r="C68" s="33">
        <v>151</v>
      </c>
      <c r="D68" s="33">
        <v>157</v>
      </c>
      <c r="E68" s="38">
        <v>3.9536640644673886</v>
      </c>
      <c r="F68" s="33">
        <v>3999</v>
      </c>
      <c r="G68" s="33">
        <v>3828</v>
      </c>
      <c r="H68" s="38">
        <v>2.5480929241829195</v>
      </c>
      <c r="I68" s="33">
        <v>7240764</v>
      </c>
      <c r="J68" s="33">
        <v>7753520</v>
      </c>
      <c r="K68" s="38">
        <v>1.5772890010653871</v>
      </c>
      <c r="L68" s="75">
        <v>1439416</v>
      </c>
      <c r="M68" s="75">
        <v>1370604</v>
      </c>
      <c r="N68" s="38">
        <v>2.2420767779988293</v>
      </c>
      <c r="O68" s="33">
        <v>4489037</v>
      </c>
      <c r="P68" s="33">
        <v>4769420</v>
      </c>
      <c r="Q68" s="38">
        <v>1.583135103148849</v>
      </c>
      <c r="R68" s="33">
        <v>2583318</v>
      </c>
      <c r="S68" s="33">
        <v>2407883</v>
      </c>
      <c r="T68" s="38">
        <v>1.4879484991552177</v>
      </c>
      <c r="U68" s="40"/>
      <c r="V68" s="9" t="s">
        <v>85</v>
      </c>
    </row>
    <row r="69" spans="1:22" s="18" customFormat="1" ht="21.75" customHeight="1">
      <c r="A69" s="8"/>
      <c r="B69" s="37" t="s">
        <v>86</v>
      </c>
      <c r="C69" s="33">
        <v>14</v>
      </c>
      <c r="D69" s="86">
        <v>13</v>
      </c>
      <c r="E69" s="38">
        <v>0.32737345756736336</v>
      </c>
      <c r="F69" s="33">
        <v>525</v>
      </c>
      <c r="G69" s="33">
        <v>487</v>
      </c>
      <c r="H69" s="38">
        <v>0.32416960660320843</v>
      </c>
      <c r="I69" s="33">
        <v>1509864</v>
      </c>
      <c r="J69" s="33">
        <v>1354519</v>
      </c>
      <c r="K69" s="38">
        <v>0.27554812787406069</v>
      </c>
      <c r="L69" s="75">
        <v>229694</v>
      </c>
      <c r="M69" s="75">
        <v>241349</v>
      </c>
      <c r="N69" s="38">
        <v>0.39480622287198891</v>
      </c>
      <c r="O69" s="33">
        <v>786039</v>
      </c>
      <c r="P69" s="33">
        <v>742751</v>
      </c>
      <c r="Q69" s="38">
        <v>0.24654469117815389</v>
      </c>
      <c r="R69" s="33">
        <v>638953</v>
      </c>
      <c r="S69" s="33">
        <v>470671</v>
      </c>
      <c r="T69" s="38">
        <v>0.29085059699573668</v>
      </c>
      <c r="U69" s="40"/>
      <c r="V69" s="9" t="s">
        <v>86</v>
      </c>
    </row>
    <row r="70" spans="1:22" s="18" customFormat="1" ht="21.75" customHeight="1">
      <c r="A70" s="8"/>
      <c r="B70" s="37" t="s">
        <v>87</v>
      </c>
      <c r="C70" s="87">
        <v>2</v>
      </c>
      <c r="D70" s="87">
        <v>5</v>
      </c>
      <c r="E70" s="38">
        <v>0.12591286829513976</v>
      </c>
      <c r="F70" s="87">
        <v>17</v>
      </c>
      <c r="G70" s="87">
        <v>38</v>
      </c>
      <c r="H70" s="38">
        <v>2.5294548359182586E-2</v>
      </c>
      <c r="I70" s="87" t="s">
        <v>74</v>
      </c>
      <c r="J70" s="87">
        <v>303380</v>
      </c>
      <c r="K70" s="38">
        <v>6.1716218845533008E-2</v>
      </c>
      <c r="L70" s="89" t="s">
        <v>74</v>
      </c>
      <c r="M70" s="89">
        <v>17007</v>
      </c>
      <c r="N70" s="38">
        <v>2.7820581118562396E-2</v>
      </c>
      <c r="O70" s="87" t="s">
        <v>74</v>
      </c>
      <c r="P70" s="87">
        <v>204953</v>
      </c>
      <c r="Q70" s="38">
        <v>6.803097416366477E-2</v>
      </c>
      <c r="R70" s="87" t="s">
        <v>74</v>
      </c>
      <c r="S70" s="87">
        <v>91579</v>
      </c>
      <c r="T70" s="38">
        <v>5.6591136531191785E-2</v>
      </c>
      <c r="U70" s="40"/>
      <c r="V70" s="9" t="s">
        <v>87</v>
      </c>
    </row>
    <row r="71" spans="1:22" s="18" customFormat="1" ht="21.75" customHeight="1">
      <c r="A71" s="8"/>
      <c r="B71" s="37" t="s">
        <v>88</v>
      </c>
      <c r="C71" s="87">
        <v>0</v>
      </c>
      <c r="D71" s="87">
        <v>0</v>
      </c>
      <c r="E71" s="88">
        <v>0</v>
      </c>
      <c r="F71" s="87">
        <v>0</v>
      </c>
      <c r="G71" s="87">
        <v>0</v>
      </c>
      <c r="H71" s="88">
        <v>0</v>
      </c>
      <c r="I71" s="87">
        <v>0</v>
      </c>
      <c r="J71" s="87">
        <v>0</v>
      </c>
      <c r="K71" s="88">
        <v>0</v>
      </c>
      <c r="L71" s="89">
        <v>0</v>
      </c>
      <c r="M71" s="89">
        <v>0</v>
      </c>
      <c r="N71" s="88">
        <v>0</v>
      </c>
      <c r="O71" s="87">
        <v>0</v>
      </c>
      <c r="P71" s="87">
        <v>0</v>
      </c>
      <c r="Q71" s="88">
        <v>0</v>
      </c>
      <c r="R71" s="87">
        <v>0</v>
      </c>
      <c r="S71" s="87">
        <v>0</v>
      </c>
      <c r="T71" s="88">
        <v>0</v>
      </c>
      <c r="U71" s="40"/>
      <c r="V71" s="9" t="s">
        <v>88</v>
      </c>
    </row>
    <row r="72" spans="1:22" s="18" customFormat="1" ht="21.75" customHeight="1">
      <c r="A72" s="8"/>
      <c r="B72" s="37" t="s">
        <v>89</v>
      </c>
      <c r="C72" s="87">
        <v>4</v>
      </c>
      <c r="D72" s="87">
        <v>4</v>
      </c>
      <c r="E72" s="38">
        <v>0.10073029463611181</v>
      </c>
      <c r="F72" s="87">
        <v>54</v>
      </c>
      <c r="G72" s="87">
        <v>46</v>
      </c>
      <c r="H72" s="38">
        <v>3.0619716434799972E-2</v>
      </c>
      <c r="I72" s="87">
        <v>33424</v>
      </c>
      <c r="J72" s="87" t="s">
        <v>74</v>
      </c>
      <c r="K72" s="38" t="s">
        <v>74</v>
      </c>
      <c r="L72" s="89">
        <v>14612</v>
      </c>
      <c r="M72" s="89" t="s">
        <v>74</v>
      </c>
      <c r="N72" s="38" t="s">
        <v>74</v>
      </c>
      <c r="O72" s="87">
        <v>10516</v>
      </c>
      <c r="P72" s="87" t="s">
        <v>74</v>
      </c>
      <c r="Q72" s="38" t="s">
        <v>74</v>
      </c>
      <c r="R72" s="87">
        <v>21369</v>
      </c>
      <c r="S72" s="87" t="s">
        <v>74</v>
      </c>
      <c r="T72" s="38" t="s">
        <v>74</v>
      </c>
      <c r="U72" s="40"/>
      <c r="V72" s="9" t="s">
        <v>89</v>
      </c>
    </row>
    <row r="73" spans="1:22" s="18" customFormat="1" ht="21.75" customHeight="1">
      <c r="A73" s="8"/>
      <c r="B73" s="37" t="s">
        <v>90</v>
      </c>
      <c r="C73" s="87">
        <v>0</v>
      </c>
      <c r="D73" s="87">
        <v>0</v>
      </c>
      <c r="E73" s="88">
        <v>0</v>
      </c>
      <c r="F73" s="87">
        <v>0</v>
      </c>
      <c r="G73" s="87">
        <v>0</v>
      </c>
      <c r="H73" s="88">
        <v>0</v>
      </c>
      <c r="I73" s="87">
        <v>0</v>
      </c>
      <c r="J73" s="87">
        <v>0</v>
      </c>
      <c r="K73" s="88">
        <v>0</v>
      </c>
      <c r="L73" s="89">
        <v>0</v>
      </c>
      <c r="M73" s="89">
        <v>0</v>
      </c>
      <c r="N73" s="88">
        <v>0</v>
      </c>
      <c r="O73" s="87">
        <v>0</v>
      </c>
      <c r="P73" s="87">
        <v>0</v>
      </c>
      <c r="Q73" s="88">
        <v>0</v>
      </c>
      <c r="R73" s="87">
        <v>0</v>
      </c>
      <c r="S73" s="87">
        <v>0</v>
      </c>
      <c r="T73" s="88">
        <v>0</v>
      </c>
      <c r="U73" s="40"/>
      <c r="V73" s="9" t="s">
        <v>90</v>
      </c>
    </row>
    <row r="74" spans="1:22" s="18" customFormat="1" ht="21.75" customHeight="1">
      <c r="A74" s="8"/>
      <c r="B74" s="37" t="s">
        <v>91</v>
      </c>
      <c r="C74" s="87">
        <v>0</v>
      </c>
      <c r="D74" s="87">
        <v>0</v>
      </c>
      <c r="E74" s="88">
        <v>0</v>
      </c>
      <c r="F74" s="87">
        <v>0</v>
      </c>
      <c r="G74" s="87">
        <v>0</v>
      </c>
      <c r="H74" s="88">
        <v>0</v>
      </c>
      <c r="I74" s="87">
        <v>0</v>
      </c>
      <c r="J74" s="87">
        <v>0</v>
      </c>
      <c r="K74" s="88">
        <v>0</v>
      </c>
      <c r="L74" s="89">
        <v>0</v>
      </c>
      <c r="M74" s="89">
        <v>0</v>
      </c>
      <c r="N74" s="88">
        <v>0</v>
      </c>
      <c r="O74" s="87">
        <v>0</v>
      </c>
      <c r="P74" s="87">
        <v>0</v>
      </c>
      <c r="Q74" s="88">
        <v>0</v>
      </c>
      <c r="R74" s="87">
        <v>0</v>
      </c>
      <c r="S74" s="87">
        <v>0</v>
      </c>
      <c r="T74" s="88">
        <v>0</v>
      </c>
      <c r="U74" s="40"/>
      <c r="V74" s="9" t="s">
        <v>91</v>
      </c>
    </row>
    <row r="75" spans="1:22" s="18" customFormat="1" ht="21.75" customHeight="1">
      <c r="A75" s="8"/>
      <c r="B75" s="37" t="s">
        <v>92</v>
      </c>
      <c r="C75" s="87">
        <v>1</v>
      </c>
      <c r="D75" s="87">
        <v>2</v>
      </c>
      <c r="E75" s="38">
        <v>5.0365147318055907E-2</v>
      </c>
      <c r="F75" s="87">
        <v>10</v>
      </c>
      <c r="G75" s="87">
        <v>17</v>
      </c>
      <c r="H75" s="38">
        <v>1.1315982160686947E-2</v>
      </c>
      <c r="I75" s="87" t="s">
        <v>74</v>
      </c>
      <c r="J75" s="87" t="s">
        <v>74</v>
      </c>
      <c r="K75" s="88" t="s">
        <v>74</v>
      </c>
      <c r="L75" s="89" t="s">
        <v>74</v>
      </c>
      <c r="M75" s="89" t="s">
        <v>74</v>
      </c>
      <c r="N75" s="88" t="s">
        <v>74</v>
      </c>
      <c r="O75" s="87" t="s">
        <v>74</v>
      </c>
      <c r="P75" s="87" t="s">
        <v>74</v>
      </c>
      <c r="Q75" s="88" t="s">
        <v>74</v>
      </c>
      <c r="R75" s="87" t="s">
        <v>74</v>
      </c>
      <c r="S75" s="87" t="s">
        <v>74</v>
      </c>
      <c r="T75" s="88" t="s">
        <v>74</v>
      </c>
      <c r="U75" s="40"/>
      <c r="V75" s="9" t="s">
        <v>92</v>
      </c>
    </row>
    <row r="76" spans="1:22" s="18" customFormat="1" ht="21.75" customHeight="1">
      <c r="A76" s="8"/>
      <c r="B76" s="37" t="s">
        <v>93</v>
      </c>
      <c r="C76" s="87">
        <v>1</v>
      </c>
      <c r="D76" s="87">
        <v>0</v>
      </c>
      <c r="E76" s="88">
        <v>0</v>
      </c>
      <c r="F76" s="87">
        <v>12</v>
      </c>
      <c r="G76" s="87">
        <v>0</v>
      </c>
      <c r="H76" s="88">
        <v>0</v>
      </c>
      <c r="I76" s="87" t="s">
        <v>74</v>
      </c>
      <c r="J76" s="87">
        <v>0</v>
      </c>
      <c r="K76" s="88">
        <v>0</v>
      </c>
      <c r="L76" s="89" t="s">
        <v>74</v>
      </c>
      <c r="M76" s="89">
        <v>0</v>
      </c>
      <c r="N76" s="88">
        <v>0</v>
      </c>
      <c r="O76" s="87" t="s">
        <v>74</v>
      </c>
      <c r="P76" s="87">
        <v>0</v>
      </c>
      <c r="Q76" s="88">
        <v>0</v>
      </c>
      <c r="R76" s="87" t="s">
        <v>74</v>
      </c>
      <c r="S76" s="87">
        <v>0</v>
      </c>
      <c r="T76" s="88">
        <v>0</v>
      </c>
      <c r="U76" s="40"/>
      <c r="V76" s="9" t="s">
        <v>93</v>
      </c>
    </row>
    <row r="77" spans="1:22" s="18" customFormat="1" ht="21.75" customHeight="1">
      <c r="A77" s="8"/>
      <c r="B77" s="37" t="s">
        <v>94</v>
      </c>
      <c r="C77" s="87">
        <v>24</v>
      </c>
      <c r="D77" s="87">
        <v>24</v>
      </c>
      <c r="E77" s="38">
        <v>0.60438176781667086</v>
      </c>
      <c r="F77" s="87">
        <v>588</v>
      </c>
      <c r="G77" s="87">
        <v>634</v>
      </c>
      <c r="H77" s="38">
        <v>0.42201956999267787</v>
      </c>
      <c r="I77" s="87">
        <v>1054858</v>
      </c>
      <c r="J77" s="87">
        <v>1181260</v>
      </c>
      <c r="K77" s="38">
        <v>0.24030226341048955</v>
      </c>
      <c r="L77" s="89">
        <v>223373</v>
      </c>
      <c r="M77" s="89">
        <v>323260</v>
      </c>
      <c r="N77" s="38">
        <v>0.52879879181433997</v>
      </c>
      <c r="O77" s="87">
        <v>463851</v>
      </c>
      <c r="P77" s="87">
        <v>522680</v>
      </c>
      <c r="Q77" s="38">
        <v>0.17349553105279894</v>
      </c>
      <c r="R77" s="87">
        <v>541712</v>
      </c>
      <c r="S77" s="87">
        <v>644648</v>
      </c>
      <c r="T77" s="38">
        <v>0.39835948178686953</v>
      </c>
      <c r="U77" s="40"/>
      <c r="V77" s="9" t="s">
        <v>94</v>
      </c>
    </row>
    <row r="78" spans="1:22" s="18" customFormat="1" ht="21.75" customHeight="1">
      <c r="A78" s="8"/>
      <c r="B78" s="37" t="s">
        <v>95</v>
      </c>
      <c r="C78" s="87">
        <v>3</v>
      </c>
      <c r="D78" s="87">
        <v>7</v>
      </c>
      <c r="E78" s="38">
        <v>0.17627801561319567</v>
      </c>
      <c r="F78" s="87">
        <v>228</v>
      </c>
      <c r="G78" s="87">
        <v>259</v>
      </c>
      <c r="H78" s="38">
        <v>0.17240231644811288</v>
      </c>
      <c r="I78" s="87">
        <v>262106</v>
      </c>
      <c r="J78" s="87">
        <v>304630</v>
      </c>
      <c r="K78" s="38">
        <v>6.1970504802276748E-2</v>
      </c>
      <c r="L78" s="89">
        <v>73613</v>
      </c>
      <c r="M78" s="89">
        <v>97975</v>
      </c>
      <c r="N78" s="38">
        <v>0.16027056124484923</v>
      </c>
      <c r="O78" s="87">
        <v>84653</v>
      </c>
      <c r="P78" s="87">
        <v>131832</v>
      </c>
      <c r="Q78" s="38">
        <v>4.3759590666856571E-2</v>
      </c>
      <c r="R78" s="87">
        <v>154400</v>
      </c>
      <c r="S78" s="87">
        <v>144547</v>
      </c>
      <c r="T78" s="38">
        <v>8.9322650522217745E-2</v>
      </c>
      <c r="U78" s="40"/>
      <c r="V78" s="9" t="s">
        <v>95</v>
      </c>
    </row>
    <row r="79" spans="1:22" s="18" customFormat="1" ht="21.75" customHeight="1">
      <c r="A79" s="9" t="s">
        <v>96</v>
      </c>
      <c r="B79" s="37"/>
      <c r="C79" s="90">
        <v>602</v>
      </c>
      <c r="D79" s="90">
        <v>653</v>
      </c>
      <c r="E79" s="38">
        <v>16.444220599345254</v>
      </c>
      <c r="F79" s="90">
        <v>23279</v>
      </c>
      <c r="G79" s="90">
        <v>23633</v>
      </c>
      <c r="H79" s="38">
        <v>15.731212141383212</v>
      </c>
      <c r="I79" s="91">
        <v>91369906</v>
      </c>
      <c r="J79" s="91">
        <v>95505215</v>
      </c>
      <c r="K79" s="38">
        <v>19.428507976233377</v>
      </c>
      <c r="L79" s="92">
        <v>10576602</v>
      </c>
      <c r="M79" s="92">
        <v>10830502</v>
      </c>
      <c r="N79" s="38">
        <v>17.716873019683206</v>
      </c>
      <c r="O79" s="93">
        <v>60757022</v>
      </c>
      <c r="P79" s="93">
        <v>59126258</v>
      </c>
      <c r="Q79" s="38">
        <v>19.626045631887202</v>
      </c>
      <c r="R79" s="93">
        <v>27207062</v>
      </c>
      <c r="S79" s="93">
        <v>31642612</v>
      </c>
      <c r="T79" s="38">
        <v>19.553515280746979</v>
      </c>
      <c r="U79" s="94" t="s">
        <v>96</v>
      </c>
      <c r="V79" s="9"/>
    </row>
    <row r="80" spans="1:22" s="18" customFormat="1" ht="21.75" customHeight="1">
      <c r="A80" s="95"/>
      <c r="B80" s="96" t="s">
        <v>97</v>
      </c>
      <c r="C80" s="97">
        <v>602</v>
      </c>
      <c r="D80" s="98">
        <v>653</v>
      </c>
      <c r="E80" s="99">
        <v>16.444220599345254</v>
      </c>
      <c r="F80" s="98">
        <v>23279</v>
      </c>
      <c r="G80" s="98">
        <v>23633</v>
      </c>
      <c r="H80" s="99">
        <v>15.731212141383212</v>
      </c>
      <c r="I80" s="100">
        <v>91369906</v>
      </c>
      <c r="J80" s="100">
        <v>95505215</v>
      </c>
      <c r="K80" s="99">
        <v>19.428507976233377</v>
      </c>
      <c r="L80" s="92">
        <v>10576602</v>
      </c>
      <c r="M80" s="92">
        <v>10830502</v>
      </c>
      <c r="N80" s="38">
        <v>17.716873019683206</v>
      </c>
      <c r="O80" s="93">
        <v>60757022</v>
      </c>
      <c r="P80" s="93">
        <v>59126258</v>
      </c>
      <c r="Q80" s="38">
        <v>19.626045631887202</v>
      </c>
      <c r="R80" s="93">
        <v>27207062</v>
      </c>
      <c r="S80" s="93">
        <v>31642612</v>
      </c>
      <c r="T80" s="38">
        <v>19.553515280746979</v>
      </c>
      <c r="U80" s="101"/>
      <c r="V80" s="74" t="s">
        <v>98</v>
      </c>
    </row>
    <row r="81" spans="1:22" s="36" customFormat="1" ht="21.75" customHeight="1">
      <c r="A81" s="123" t="s">
        <v>99</v>
      </c>
      <c r="B81" s="124"/>
      <c r="C81" s="102">
        <v>2774</v>
      </c>
      <c r="D81" s="75">
        <v>2929</v>
      </c>
      <c r="E81" s="38">
        <v>73.759758247292879</v>
      </c>
      <c r="F81" s="75">
        <v>114183</v>
      </c>
      <c r="G81" s="75">
        <v>112048</v>
      </c>
      <c r="H81" s="38">
        <v>74.584304067097122</v>
      </c>
      <c r="I81" s="33">
        <v>403255082</v>
      </c>
      <c r="J81" s="33">
        <v>391405605</v>
      </c>
      <c r="K81" s="103">
        <v>79.623158993830344</v>
      </c>
      <c r="L81" s="104">
        <v>46305050</v>
      </c>
      <c r="M81" s="104">
        <v>46403369</v>
      </c>
      <c r="N81" s="34">
        <v>75.908078522907246</v>
      </c>
      <c r="O81" s="104">
        <v>242864640</v>
      </c>
      <c r="P81" s="104">
        <v>240480200</v>
      </c>
      <c r="Q81" s="34">
        <v>79.823677980185394</v>
      </c>
      <c r="R81" s="104">
        <v>123627150</v>
      </c>
      <c r="S81" s="104">
        <v>127424469</v>
      </c>
      <c r="T81" s="34">
        <v>78.741802406595568</v>
      </c>
      <c r="U81" s="125" t="s">
        <v>99</v>
      </c>
      <c r="V81" s="123"/>
    </row>
    <row r="82" spans="1:22" s="108" customFormat="1" ht="21.75" customHeight="1">
      <c r="A82" s="115" t="s">
        <v>100</v>
      </c>
      <c r="B82" s="116"/>
      <c r="C82" s="105">
        <v>1024</v>
      </c>
      <c r="D82" s="106">
        <v>1042</v>
      </c>
      <c r="E82" s="99">
        <v>26.240241752707128</v>
      </c>
      <c r="F82" s="106">
        <v>38585</v>
      </c>
      <c r="G82" s="106">
        <v>38182</v>
      </c>
      <c r="H82" s="99">
        <v>25.415695932902882</v>
      </c>
      <c r="I82" s="106">
        <v>106644845</v>
      </c>
      <c r="J82" s="106">
        <v>100166960</v>
      </c>
      <c r="K82" s="107">
        <v>20.376841006169659</v>
      </c>
      <c r="L82" s="106">
        <v>15014287</v>
      </c>
      <c r="M82" s="106">
        <v>14727633</v>
      </c>
      <c r="N82" s="99">
        <v>24.091921477092754</v>
      </c>
      <c r="O82" s="106">
        <v>64430692</v>
      </c>
      <c r="P82" s="106">
        <v>60784044</v>
      </c>
      <c r="Q82" s="99">
        <v>20.176322019814606</v>
      </c>
      <c r="R82" s="106">
        <v>37877962</v>
      </c>
      <c r="S82" s="106">
        <v>34401226</v>
      </c>
      <c r="T82" s="99">
        <v>21.258197593404436</v>
      </c>
      <c r="U82" s="117" t="s">
        <v>100</v>
      </c>
      <c r="V82" s="115"/>
    </row>
    <row r="83" spans="1:22" ht="12" customHeight="1">
      <c r="A83" s="52"/>
      <c r="B83" s="118"/>
      <c r="C83" s="119"/>
      <c r="D83" s="119"/>
      <c r="E83" s="119"/>
      <c r="F83" s="119"/>
      <c r="G83" s="119"/>
      <c r="H83" s="119"/>
      <c r="I83" s="109"/>
      <c r="J83" s="109"/>
      <c r="K83" s="110"/>
      <c r="L83" s="121"/>
      <c r="M83" s="121"/>
      <c r="N83" s="121"/>
      <c r="O83" s="121"/>
      <c r="P83" s="121"/>
      <c r="Q83" s="121"/>
      <c r="R83" s="121"/>
      <c r="S83" s="109"/>
      <c r="T83" s="111"/>
      <c r="U83" s="51"/>
      <c r="V83" s="53"/>
    </row>
    <row r="84" spans="1:22" ht="12" customHeight="1">
      <c r="A84" s="57"/>
      <c r="B84" s="120"/>
      <c r="C84" s="120"/>
      <c r="D84" s="120"/>
      <c r="E84" s="120"/>
      <c r="F84" s="120"/>
      <c r="G84" s="120"/>
      <c r="H84" s="120"/>
      <c r="I84" s="109"/>
      <c r="J84" s="109"/>
      <c r="K84" s="110"/>
      <c r="L84" s="122"/>
      <c r="M84" s="122"/>
      <c r="N84" s="122"/>
      <c r="O84" s="122"/>
      <c r="P84" s="122"/>
      <c r="Q84" s="122"/>
      <c r="R84" s="122"/>
      <c r="S84" s="109"/>
      <c r="T84" s="111"/>
      <c r="U84" s="51"/>
      <c r="V84" s="53"/>
    </row>
    <row r="85" spans="1:22">
      <c r="A85" s="57"/>
      <c r="B85" s="57"/>
      <c r="C85" s="57"/>
      <c r="D85" s="57"/>
      <c r="E85" s="57"/>
      <c r="F85" s="58"/>
      <c r="G85" s="58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</row>
    <row r="86" spans="1:22" s="60" customFormat="1" ht="12.75" customHeight="1">
      <c r="A86" s="61"/>
      <c r="B86" s="112"/>
      <c r="C86" s="113"/>
      <c r="D86" s="113"/>
      <c r="E86" s="114"/>
      <c r="F86" s="113"/>
      <c r="G86" s="113"/>
      <c r="H86" s="114"/>
      <c r="I86" s="113"/>
      <c r="J86" s="113"/>
      <c r="K86" s="114"/>
      <c r="L86" s="113"/>
      <c r="M86" s="113"/>
      <c r="N86" s="113"/>
      <c r="O86" s="113"/>
      <c r="P86" s="113"/>
      <c r="Q86" s="114"/>
      <c r="R86" s="113"/>
      <c r="S86" s="113"/>
      <c r="T86" s="114"/>
      <c r="U86" s="61"/>
      <c r="V86" s="112"/>
    </row>
    <row r="87" spans="1:22">
      <c r="A87" s="61"/>
      <c r="U87" s="61"/>
    </row>
    <row r="88" spans="1:22">
      <c r="A88" s="61"/>
      <c r="U88" s="61"/>
    </row>
    <row r="89" spans="1:22">
      <c r="A89" s="61"/>
      <c r="U89" s="61"/>
    </row>
    <row r="90" spans="1:22">
      <c r="A90" s="61"/>
      <c r="U90" s="61"/>
    </row>
    <row r="91" spans="1:22">
      <c r="A91" s="61"/>
      <c r="U91" s="61"/>
    </row>
    <row r="92" spans="1:22">
      <c r="A92" s="61"/>
      <c r="U92" s="61"/>
    </row>
    <row r="93" spans="1:22">
      <c r="A93" s="61"/>
      <c r="U93" s="61"/>
    </row>
    <row r="94" spans="1:22">
      <c r="A94" s="61"/>
      <c r="U94" s="61"/>
    </row>
    <row r="95" spans="1:22">
      <c r="A95" s="61"/>
      <c r="U95" s="61"/>
    </row>
    <row r="96" spans="1:22">
      <c r="A96" s="61"/>
      <c r="U96" s="61"/>
    </row>
    <row r="97" spans="1:21">
      <c r="A97" s="61"/>
      <c r="U97" s="61"/>
    </row>
  </sheetData>
  <mergeCells count="10">
    <mergeCell ref="A82:B82"/>
    <mergeCell ref="U82:V82"/>
    <mergeCell ref="B83:H84"/>
    <mergeCell ref="L83:R84"/>
    <mergeCell ref="A5:B5"/>
    <mergeCell ref="U5:V5"/>
    <mergeCell ref="A46:B46"/>
    <mergeCell ref="U46:V46"/>
    <mergeCell ref="A81:B81"/>
    <mergeCell ref="U81:V81"/>
  </mergeCells>
  <phoneticPr fontId="3"/>
  <pageMargins left="0.70866141732283472" right="0.59055118110236227" top="0.78740157480314965" bottom="0.78740157480314965" header="0.39370078740157483" footer="0.39370078740157483"/>
  <pageSetup paperSize="9" scale="88" firstPageNumber="39" pageOrder="overThenDown" orientation="portrait" blackAndWhite="1" useFirstPageNumber="1" r:id="rId1"/>
  <headerFooter alignWithMargins="0">
    <oddFooter>&amp;C&amp;"ＭＳ Ｐ明朝,標準"&amp;12- &amp;P  -</oddFooter>
  </headerFooter>
  <rowBreaks count="1" manualBreakCount="1">
    <brk id="41" max="37" man="1"/>
  </rowBreaks>
  <colBreaks count="1" manualBreakCount="1">
    <brk id="11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高泉 明</dc:creator>
  <cp:lastModifiedBy>高泉 明</cp:lastModifiedBy>
  <dcterms:created xsi:type="dcterms:W3CDTF">2018-02-15T10:44:41Z</dcterms:created>
  <dcterms:modified xsi:type="dcterms:W3CDTF">2018-02-26T07:24:05Z</dcterms:modified>
</cp:coreProperties>
</file>