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18315" windowHeight="6015" tabRatio="838"/>
  </bookViews>
  <sheets>
    <sheet name="【①参加申込書】 〆８月２５日（木）" sheetId="2" r:id="rId1"/>
    <sheet name="記入例【①参加申込書】" sheetId="5" r:id="rId2"/>
    <sheet name="【②福島議定書】（仮印刷用）" sheetId="1" r:id="rId3"/>
    <sheet name="【③取組報告書】 〆１１月３０日（水）" sheetId="4" r:id="rId4"/>
    <sheet name="記入例【③取組報告書】" sheetId="7" r:id="rId5"/>
    <sheet name="Sheet3" sheetId="3" r:id="rId6"/>
  </sheets>
  <definedNames>
    <definedName name="_xlnm.Print_Area" localSheetId="0">'【①参加申込書】 〆８月２５日（木）'!$A$1:$G$60</definedName>
    <definedName name="_xlnm.Print_Area" localSheetId="2">'【②福島議定書】（仮印刷用）'!$A$1:$K$85</definedName>
    <definedName name="_xlnm.Print_Area" localSheetId="3">'【③取組報告書】 〆１１月３０日（水）'!$A$1:$G$52</definedName>
    <definedName name="_xlnm.Print_Area" localSheetId="1">記入例【①参加申込書】!$A$1:$F$60</definedName>
  </definedNames>
  <calcPr calcId="145621"/>
</workbook>
</file>

<file path=xl/calcChain.xml><?xml version="1.0" encoding="utf-8"?>
<calcChain xmlns="http://schemas.openxmlformats.org/spreadsheetml/2006/main">
  <c r="D37" i="2" l="1"/>
  <c r="D22" i="4"/>
  <c r="D39" i="4"/>
  <c r="D71" i="1"/>
  <c r="D70" i="1"/>
  <c r="D64" i="1"/>
  <c r="D63" i="1"/>
  <c r="D77" i="1"/>
  <c r="D21" i="4"/>
  <c r="D20" i="4"/>
  <c r="D14" i="4"/>
  <c r="D13" i="4"/>
  <c r="D10" i="4"/>
  <c r="D9" i="4"/>
  <c r="D8" i="4"/>
  <c r="D37" i="4"/>
  <c r="D38" i="4"/>
  <c r="D28" i="4"/>
  <c r="D29" i="4" s="1"/>
  <c r="D55" i="1"/>
  <c r="D56" i="1"/>
  <c r="D57" i="1"/>
  <c r="D58" i="1"/>
  <c r="D59" i="1"/>
  <c r="D43" i="1"/>
  <c r="D44" i="1"/>
  <c r="D45" i="1"/>
  <c r="D46" i="1"/>
  <c r="D47" i="1"/>
  <c r="D48" i="1"/>
  <c r="D49" i="1"/>
  <c r="D50" i="1"/>
  <c r="D51" i="1"/>
  <c r="D52" i="1"/>
  <c r="D53" i="1"/>
  <c r="D54" i="1"/>
  <c r="D42" i="1"/>
  <c r="B37" i="1"/>
  <c r="B34" i="1"/>
  <c r="B31" i="1"/>
  <c r="B28" i="1"/>
  <c r="B25" i="1"/>
  <c r="B22" i="1"/>
  <c r="B19" i="1"/>
  <c r="F14" i="1"/>
  <c r="C14" i="1"/>
  <c r="H7" i="1"/>
  <c r="D44" i="2"/>
  <c r="D72" i="1"/>
  <c r="D45" i="2"/>
  <c r="D73" i="1"/>
  <c r="D23" i="4"/>
  <c r="D40" i="4"/>
  <c r="D41" i="4"/>
  <c r="D65" i="1" l="1"/>
  <c r="D15" i="4"/>
  <c r="D38" i="2"/>
  <c r="D30" i="4"/>
  <c r="D32" i="4" s="1"/>
  <c r="D66" i="1" l="1"/>
  <c r="D16" i="4"/>
  <c r="D31" i="4"/>
</calcChain>
</file>

<file path=xl/sharedStrings.xml><?xml version="1.0" encoding="utf-8"?>
<sst xmlns="http://schemas.openxmlformats.org/spreadsheetml/2006/main" count="503" uniqueCount="229">
  <si>
    <t>締結日</t>
    <rPh sb="0" eb="2">
      <t>テイケツ</t>
    </rPh>
    <rPh sb="2" eb="3">
      <t>ビ</t>
    </rPh>
    <phoneticPr fontId="1"/>
  </si>
  <si>
    <t>福 島 議 定 書</t>
    <rPh sb="0" eb="1">
      <t>フク</t>
    </rPh>
    <rPh sb="2" eb="3">
      <t>シマ</t>
    </rPh>
    <rPh sb="4" eb="5">
      <t>ギ</t>
    </rPh>
    <rPh sb="6" eb="7">
      <t>サダム</t>
    </rPh>
    <rPh sb="8" eb="9">
      <t>ショ</t>
    </rPh>
    <phoneticPr fontId="1"/>
  </si>
  <si>
    <t>園・学校名</t>
    <rPh sb="0" eb="1">
      <t>エン</t>
    </rPh>
    <rPh sb="2" eb="5">
      <t>ガッコウメイ</t>
    </rPh>
    <phoneticPr fontId="1"/>
  </si>
  <si>
    <t>　　福島県知事　様</t>
    <rPh sb="2" eb="5">
      <t>フクシマケン</t>
    </rPh>
    <rPh sb="5" eb="7">
      <t>チジ</t>
    </rPh>
    <rPh sb="8" eb="9">
      <t>サマ</t>
    </rPh>
    <phoneticPr fontId="1"/>
  </si>
  <si>
    <t>　わたしたちは、園・学校で使う電気や水道を大切にし、二酸化炭素排出量を減らすことを目的に、以下のような取組を行います。</t>
    <rPh sb="8" eb="9">
      <t>エン</t>
    </rPh>
    <rPh sb="10" eb="12">
      <t>ガッコウ</t>
    </rPh>
    <rPh sb="13" eb="14">
      <t>ツカ</t>
    </rPh>
    <rPh sb="15" eb="17">
      <t>デンキ</t>
    </rPh>
    <rPh sb="18" eb="20">
      <t>スイドウ</t>
    </rPh>
    <rPh sb="21" eb="23">
      <t>タイセツ</t>
    </rPh>
    <rPh sb="26" eb="29">
      <t>ニサンカ</t>
    </rPh>
    <rPh sb="29" eb="31">
      <t>タンソ</t>
    </rPh>
    <rPh sb="31" eb="34">
      <t>ハイシュツリョウ</t>
    </rPh>
    <rPh sb="35" eb="36">
      <t>ヘ</t>
    </rPh>
    <rPh sb="41" eb="43">
      <t>モクテキ</t>
    </rPh>
    <rPh sb="45" eb="47">
      <t>イカ</t>
    </rPh>
    <rPh sb="51" eb="53">
      <t>トリクミ</t>
    </rPh>
    <rPh sb="54" eb="55">
      <t>オコナ</t>
    </rPh>
    <phoneticPr fontId="1"/>
  </si>
  <si>
    <t>％　削減します。</t>
    <rPh sb="2" eb="4">
      <t>サクゲン</t>
    </rPh>
    <phoneticPr fontId="1"/>
  </si>
  <si>
    <t>年 (基準年)より、</t>
    <rPh sb="0" eb="1">
      <t>ネン</t>
    </rPh>
    <rPh sb="3" eb="5">
      <t>キジュン</t>
    </rPh>
    <rPh sb="5" eb="6">
      <t>ネン</t>
    </rPh>
    <phoneticPr fontId="1"/>
  </si>
  <si>
    <t>２　取組内容</t>
    <rPh sb="2" eb="4">
      <t>トリクミ</t>
    </rPh>
    <rPh sb="4" eb="6">
      <t>ナイヨウ</t>
    </rPh>
    <phoneticPr fontId="1"/>
  </si>
  <si>
    <t>　　行動目標１（節電）</t>
    <rPh sb="2" eb="4">
      <t>コウドウ</t>
    </rPh>
    <rPh sb="4" eb="6">
      <t>モクヒョウ</t>
    </rPh>
    <rPh sb="8" eb="10">
      <t>セツデン</t>
    </rPh>
    <phoneticPr fontId="1"/>
  </si>
  <si>
    <t>　　行動目標２（節水）</t>
    <rPh sb="2" eb="4">
      <t>コウドウ</t>
    </rPh>
    <rPh sb="4" eb="6">
      <t>モクヒョウ</t>
    </rPh>
    <rPh sb="8" eb="10">
      <t>セッスイ</t>
    </rPh>
    <phoneticPr fontId="1"/>
  </si>
  <si>
    <t>　　行動目標３（学校における環境保全活動）</t>
    <rPh sb="2" eb="4">
      <t>コウドウ</t>
    </rPh>
    <rPh sb="4" eb="6">
      <t>モクヒョウ</t>
    </rPh>
    <rPh sb="8" eb="10">
      <t>ガッコウ</t>
    </rPh>
    <rPh sb="14" eb="16">
      <t>カンキョウ</t>
    </rPh>
    <rPh sb="16" eb="18">
      <t>ホゼン</t>
    </rPh>
    <rPh sb="18" eb="20">
      <t>カツドウ</t>
    </rPh>
    <phoneticPr fontId="1"/>
  </si>
  <si>
    <t>　　行動目標５（地域における環境保全活動）</t>
    <rPh sb="2" eb="4">
      <t>コウドウ</t>
    </rPh>
    <rPh sb="4" eb="6">
      <t>モクヒョウ</t>
    </rPh>
    <rPh sb="8" eb="10">
      <t>チイキ</t>
    </rPh>
    <rPh sb="14" eb="16">
      <t>カンキョウ</t>
    </rPh>
    <rPh sb="16" eb="18">
      <t>ホゼン</t>
    </rPh>
    <rPh sb="18" eb="20">
      <t>カツドウ</t>
    </rPh>
    <phoneticPr fontId="1"/>
  </si>
  <si>
    <t>　　行動目標４（学校における環境教育）</t>
    <rPh sb="2" eb="4">
      <t>コウドウ</t>
    </rPh>
    <rPh sb="4" eb="6">
      <t>モクヒョウ</t>
    </rPh>
    <rPh sb="8" eb="10">
      <t>ガッコウ</t>
    </rPh>
    <rPh sb="14" eb="16">
      <t>カンキョウ</t>
    </rPh>
    <rPh sb="16" eb="18">
      <t>キョウイク</t>
    </rPh>
    <phoneticPr fontId="1"/>
  </si>
  <si>
    <t>　　行動目標６（家庭における省エネ活動の促進）</t>
    <rPh sb="2" eb="4">
      <t>コウドウ</t>
    </rPh>
    <rPh sb="4" eb="6">
      <t>モクヒョウ</t>
    </rPh>
    <rPh sb="8" eb="10">
      <t>カテイ</t>
    </rPh>
    <rPh sb="14" eb="15">
      <t>ショウ</t>
    </rPh>
    <rPh sb="17" eb="19">
      <t>カツドウ</t>
    </rPh>
    <rPh sb="20" eb="22">
      <t>ソクシン</t>
    </rPh>
    <phoneticPr fontId="1"/>
  </si>
  <si>
    <t>　　行動目標７（その他、独自の取組）</t>
    <rPh sb="2" eb="4">
      <t>コウドウ</t>
    </rPh>
    <rPh sb="4" eb="6">
      <t>モクヒョウ</t>
    </rPh>
    <rPh sb="10" eb="11">
      <t>タ</t>
    </rPh>
    <rPh sb="12" eb="14">
      <t>ドクジ</t>
    </rPh>
    <rPh sb="15" eb="17">
      <t>トリクミ</t>
    </rPh>
    <phoneticPr fontId="1"/>
  </si>
  <si>
    <t>３　学校情報</t>
    <rPh sb="2" eb="4">
      <t>ガッコウ</t>
    </rPh>
    <rPh sb="4" eb="6">
      <t>ジョウホウ</t>
    </rPh>
    <phoneticPr fontId="1"/>
  </si>
  <si>
    <t>学校名</t>
    <rPh sb="0" eb="2">
      <t>ガッコウ</t>
    </rPh>
    <rPh sb="2" eb="3">
      <t>メイ</t>
    </rPh>
    <phoneticPr fontId="1"/>
  </si>
  <si>
    <t>（フリガナ）</t>
    <phoneticPr fontId="1"/>
  </si>
  <si>
    <t>学校長名</t>
    <rPh sb="0" eb="3">
      <t>ガッコウチョウ</t>
    </rPh>
    <rPh sb="3" eb="4">
      <t>メイ</t>
    </rPh>
    <phoneticPr fontId="1"/>
  </si>
  <si>
    <t>（フリガナ）</t>
    <phoneticPr fontId="1"/>
  </si>
  <si>
    <t>郵便番号</t>
    <rPh sb="0" eb="2">
      <t>ユウビン</t>
    </rPh>
    <rPh sb="2" eb="4">
      <t>バンゴウ</t>
    </rPh>
    <phoneticPr fontId="1"/>
  </si>
  <si>
    <t>住所</t>
    <rPh sb="0" eb="2">
      <t>ジュウショ</t>
    </rPh>
    <phoneticPr fontId="1"/>
  </si>
  <si>
    <t>担当者名</t>
    <rPh sb="0" eb="4">
      <t>タントウシャメイ</t>
    </rPh>
    <phoneticPr fontId="1"/>
  </si>
  <si>
    <t>電話番号</t>
    <rPh sb="0" eb="2">
      <t>デンワ</t>
    </rPh>
    <rPh sb="2" eb="4">
      <t>バンゴウ</t>
    </rPh>
    <phoneticPr fontId="1"/>
  </si>
  <si>
    <t>FAX番号</t>
    <rPh sb="3" eb="5">
      <t>バンゴウ</t>
    </rPh>
    <phoneticPr fontId="1"/>
  </si>
  <si>
    <t>学校種別１</t>
    <rPh sb="0" eb="2">
      <t>ガッコウ</t>
    </rPh>
    <rPh sb="2" eb="4">
      <t>シュベツ</t>
    </rPh>
    <phoneticPr fontId="1"/>
  </si>
  <si>
    <t>学校種別２</t>
    <rPh sb="0" eb="2">
      <t>ガッコウ</t>
    </rPh>
    <rPh sb="2" eb="4">
      <t>シュベツ</t>
    </rPh>
    <phoneticPr fontId="1"/>
  </si>
  <si>
    <t>所在の市町村</t>
    <rPh sb="0" eb="2">
      <t>ショザイ</t>
    </rPh>
    <rPh sb="3" eb="6">
      <t>シチョウソン</t>
    </rPh>
    <phoneticPr fontId="1"/>
  </si>
  <si>
    <t>メールアドレス</t>
    <phoneticPr fontId="1"/>
  </si>
  <si>
    <t>職員数（人）</t>
    <rPh sb="0" eb="3">
      <t>ショクインスウ</t>
    </rPh>
    <rPh sb="4" eb="5">
      <t>ヒト</t>
    </rPh>
    <phoneticPr fontId="1"/>
  </si>
  <si>
    <t>生徒数（人）</t>
    <rPh sb="0" eb="3">
      <t>セイトスウ</t>
    </rPh>
    <rPh sb="4" eb="5">
      <t>ヒト</t>
    </rPh>
    <phoneticPr fontId="1"/>
  </si>
  <si>
    <t>参加実績（回）</t>
    <rPh sb="0" eb="2">
      <t>サンカ</t>
    </rPh>
    <rPh sb="2" eb="4">
      <t>ジッセキ</t>
    </rPh>
    <rPh sb="5" eb="6">
      <t>カイ</t>
    </rPh>
    <phoneticPr fontId="1"/>
  </si>
  <si>
    <t>県HP掲載</t>
    <rPh sb="0" eb="1">
      <t>ケン</t>
    </rPh>
    <rPh sb="3" eb="5">
      <t>ケイサイ</t>
    </rPh>
    <phoneticPr fontId="1"/>
  </si>
  <si>
    <t>４　基準年の電気使用量</t>
    <rPh sb="2" eb="4">
      <t>キジュン</t>
    </rPh>
    <rPh sb="4" eb="5">
      <t>ネン</t>
    </rPh>
    <rPh sb="6" eb="8">
      <t>デンキ</t>
    </rPh>
    <rPh sb="8" eb="11">
      <t>シヨウリョウ</t>
    </rPh>
    <phoneticPr fontId="1"/>
  </si>
  <si>
    <t>１０月（ｋｗｈ）</t>
    <rPh sb="2" eb="3">
      <t>ガツ</t>
    </rPh>
    <phoneticPr fontId="1"/>
  </si>
  <si>
    <t>　９月（ｋｗｈ）</t>
    <rPh sb="2" eb="3">
      <t>ガツ</t>
    </rPh>
    <phoneticPr fontId="1"/>
  </si>
  <si>
    <t>CO2排出量</t>
    <rPh sb="3" eb="6">
      <t>ハイシュツリョウ</t>
    </rPh>
    <phoneticPr fontId="1"/>
  </si>
  <si>
    <t>合計</t>
    <rPh sb="0" eb="2">
      <t>ゴウケイ</t>
    </rPh>
    <phoneticPr fontId="1"/>
  </si>
  <si>
    <t>（ｋｗｈ）</t>
    <phoneticPr fontId="1"/>
  </si>
  <si>
    <t>（ｋｇ－CO2)</t>
    <phoneticPr fontId="1"/>
  </si>
  <si>
    <t>５　基準年の水道使用量</t>
    <rPh sb="2" eb="4">
      <t>キジュン</t>
    </rPh>
    <rPh sb="4" eb="5">
      <t>ネン</t>
    </rPh>
    <rPh sb="6" eb="8">
      <t>スイドウ</t>
    </rPh>
    <rPh sb="8" eb="11">
      <t>シヨウリョウ</t>
    </rPh>
    <phoneticPr fontId="1"/>
  </si>
  <si>
    <t>　９月（ｍ３）</t>
    <rPh sb="2" eb="3">
      <t>ガツ</t>
    </rPh>
    <phoneticPr fontId="1"/>
  </si>
  <si>
    <t>１０月（ｍ３）</t>
    <rPh sb="2" eb="3">
      <t>ガツ</t>
    </rPh>
    <phoneticPr fontId="1"/>
  </si>
  <si>
    <t>（ｍ３）</t>
    <phoneticPr fontId="1"/>
  </si>
  <si>
    <t>６　留意点</t>
    <rPh sb="2" eb="5">
      <t>リュウイテン</t>
    </rPh>
    <phoneticPr fontId="1"/>
  </si>
  <si>
    <t>（１）</t>
    <phoneticPr fontId="1"/>
  </si>
  <si>
    <t>（２）</t>
  </si>
  <si>
    <t>（３）</t>
    <phoneticPr fontId="1"/>
  </si>
  <si>
    <t>（４）</t>
    <phoneticPr fontId="1"/>
  </si>
  <si>
    <t>本事業に関するお問い合せ先：　県環境共生課（０２４－５２１－７２４８）</t>
    <rPh sb="0" eb="1">
      <t>ホン</t>
    </rPh>
    <rPh sb="1" eb="3">
      <t>ジギョウ</t>
    </rPh>
    <rPh sb="4" eb="5">
      <t>カン</t>
    </rPh>
    <rPh sb="8" eb="9">
      <t>ト</t>
    </rPh>
    <rPh sb="10" eb="11">
      <t>ア</t>
    </rPh>
    <rPh sb="12" eb="13">
      <t>サキ</t>
    </rPh>
    <rPh sb="15" eb="16">
      <t>ケン</t>
    </rPh>
    <rPh sb="16" eb="18">
      <t>カンキョウ</t>
    </rPh>
    <rPh sb="18" eb="21">
      <t>キョウセイカ</t>
    </rPh>
    <phoneticPr fontId="1"/>
  </si>
  <si>
    <t>必須</t>
    <rPh sb="0" eb="2">
      <t>ヒッス</t>
    </rPh>
    <phoneticPr fontId="1"/>
  </si>
  <si>
    <t>任意</t>
    <rPh sb="0" eb="2">
      <t>ニンイ</t>
    </rPh>
    <phoneticPr fontId="1"/>
  </si>
  <si>
    <t>平成　　年　　月　　日</t>
    <rPh sb="0" eb="2">
      <t>ヘイセイ</t>
    </rPh>
    <rPh sb="4" eb="5">
      <t>ネン</t>
    </rPh>
    <rPh sb="7" eb="8">
      <t>ガツ</t>
    </rPh>
    <rPh sb="10" eb="11">
      <t>ニチ</t>
    </rPh>
    <phoneticPr fontId="1"/>
  </si>
  <si>
    <t>合   計</t>
    <rPh sb="0" eb="1">
      <t>ア</t>
    </rPh>
    <rPh sb="4" eb="5">
      <t>ケイ</t>
    </rPh>
    <phoneticPr fontId="1"/>
  </si>
  <si>
    <t>基準（比較する）年</t>
    <rPh sb="0" eb="2">
      <t>キジュン</t>
    </rPh>
    <rPh sb="3" eb="5">
      <t>ヒカク</t>
    </rPh>
    <rPh sb="8" eb="9">
      <t>ネン</t>
    </rPh>
    <phoneticPr fontId="1"/>
  </si>
  <si>
    <t>削減割合</t>
    <rPh sb="0" eb="2">
      <t>サクゲン</t>
    </rPh>
    <rPh sb="2" eb="4">
      <t>ワリアイ</t>
    </rPh>
    <phoneticPr fontId="1"/>
  </si>
  <si>
    <t>年</t>
    <rPh sb="0" eb="1">
      <t>ネン</t>
    </rPh>
    <phoneticPr fontId="1"/>
  </si>
  <si>
    <t>％</t>
    <phoneticPr fontId="1"/>
  </si>
  <si>
    <t>回</t>
    <rPh sb="0" eb="1">
      <t>カイ</t>
    </rPh>
    <phoneticPr fontId="1"/>
  </si>
  <si>
    <t>人</t>
    <rPh sb="0" eb="1">
      <t>ヒト</t>
    </rPh>
    <phoneticPr fontId="1"/>
  </si>
  <si>
    <t>kwh</t>
    <phoneticPr fontId="1"/>
  </si>
  <si>
    <t>kg-CO2</t>
    <phoneticPr fontId="1"/>
  </si>
  <si>
    <t>職員数</t>
    <rPh sb="0" eb="3">
      <t>ショクインスウ</t>
    </rPh>
    <phoneticPr fontId="1"/>
  </si>
  <si>
    <t>生徒数</t>
    <rPh sb="0" eb="3">
      <t>セイトスウ</t>
    </rPh>
    <phoneticPr fontId="1"/>
  </si>
  <si>
    <t>参加実績</t>
    <rPh sb="0" eb="2">
      <t>サンカ</t>
    </rPh>
    <rPh sb="2" eb="4">
      <t>ジッセキ</t>
    </rPh>
    <phoneticPr fontId="1"/>
  </si>
  <si>
    <t>　９月</t>
    <rPh sb="2" eb="3">
      <t>ガツ</t>
    </rPh>
    <phoneticPr fontId="1"/>
  </si>
  <si>
    <t>１０月</t>
    <rPh sb="2" eb="3">
      <t>ガツ</t>
    </rPh>
    <phoneticPr fontId="1"/>
  </si>
  <si>
    <t>m3</t>
    <phoneticPr fontId="1"/>
  </si>
  <si>
    <t>m3</t>
    <phoneticPr fontId="1"/>
  </si>
  <si>
    <t>kg-CO2</t>
    <phoneticPr fontId="1"/>
  </si>
  <si>
    <t>可</t>
    <rPh sb="0" eb="1">
      <t>カ</t>
    </rPh>
    <phoneticPr fontId="1"/>
  </si>
  <si>
    <t>共生　太郎</t>
    <rPh sb="0" eb="2">
      <t>キョウセイ</t>
    </rPh>
    <rPh sb="3" eb="5">
      <t>タロウ</t>
    </rPh>
    <phoneticPr fontId="1"/>
  </si>
  <si>
    <t>福島市杉妻町２－１６</t>
    <rPh sb="0" eb="3">
      <t>フクシマシ</t>
    </rPh>
    <rPh sb="3" eb="6">
      <t>スギツマチョウ</t>
    </rPh>
    <phoneticPr fontId="1"/>
  </si>
  <si>
    <t>環境　共子</t>
    <rPh sb="0" eb="2">
      <t>カンキョウ</t>
    </rPh>
    <rPh sb="3" eb="5">
      <t>キョウコ</t>
    </rPh>
    <phoneticPr fontId="1"/>
  </si>
  <si>
    <t>小学校</t>
    <rPh sb="0" eb="3">
      <t>ショウガッコウ</t>
    </rPh>
    <phoneticPr fontId="1"/>
  </si>
  <si>
    <t>県立</t>
    <rPh sb="0" eb="2">
      <t>ケンリツ</t>
    </rPh>
    <phoneticPr fontId="1"/>
  </si>
  <si>
    <t>幼稚園</t>
    <rPh sb="0" eb="3">
      <t>ヨウチエン</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</si>
  <si>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</si>
  <si>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</si>
  <si>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</si>
  <si>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学校種別１</t>
    <rPh sb="0" eb="2">
      <t>ガッコウ</t>
    </rPh>
    <rPh sb="2" eb="4">
      <t>シュベツ</t>
    </rPh>
    <phoneticPr fontId="1"/>
  </si>
  <si>
    <t>学校種別２</t>
    <rPh sb="0" eb="2">
      <t>ガッコウ</t>
    </rPh>
    <rPh sb="2" eb="4">
      <t>シュベツ</t>
    </rPh>
    <phoneticPr fontId="1"/>
  </si>
  <si>
    <t>市町村立</t>
    <rPh sb="0" eb="3">
      <t>シチョウソン</t>
    </rPh>
    <rPh sb="3" eb="4">
      <t>リツ</t>
    </rPh>
    <phoneticPr fontId="1"/>
  </si>
  <si>
    <t>私立</t>
    <rPh sb="0" eb="2">
      <t>シリツ</t>
    </rPh>
    <phoneticPr fontId="1"/>
  </si>
  <si>
    <t>その他</t>
    <rPh sb="2" eb="3">
      <t>タ</t>
    </rPh>
    <phoneticPr fontId="1"/>
  </si>
  <si>
    <t>ＨＰ掲載</t>
    <rPh sb="2" eb="4">
      <t>ケイサイ</t>
    </rPh>
    <phoneticPr fontId="1"/>
  </si>
  <si>
    <t>国立</t>
    <rPh sb="0" eb="2">
      <t>コクリツ</t>
    </rPh>
    <phoneticPr fontId="1"/>
  </si>
  <si>
    <t>不可</t>
    <rPh sb="0" eb="2">
      <t>フカ</t>
    </rPh>
    <phoneticPr fontId="1"/>
  </si>
  <si>
    <t>可</t>
    <rPh sb="0" eb="1">
      <t>カ</t>
    </rPh>
    <phoneticPr fontId="1"/>
  </si>
  <si>
    <t>福島市</t>
    <rPh sb="0" eb="3">
      <t>フクシマシ</t>
    </rPh>
    <phoneticPr fontId="1"/>
  </si>
  <si>
    <t>選択してください。</t>
    <rPh sb="0" eb="2">
      <t>センタク</t>
    </rPh>
    <phoneticPr fontId="1"/>
  </si>
  <si>
    <t>不明な場合は空欄としてください。</t>
    <rPh sb="0" eb="2">
      <t>フメイ</t>
    </rPh>
    <rPh sb="3" eb="5">
      <t>バアイ</t>
    </rPh>
    <rPh sb="6" eb="8">
      <t>クウラン</t>
    </rPh>
    <phoneticPr fontId="1"/>
  </si>
  <si>
    <t>入力方法・留意点</t>
    <rPh sb="0" eb="2">
      <t>ニュウリョク</t>
    </rPh>
    <rPh sb="2" eb="4">
      <t>ホウホウ</t>
    </rPh>
    <rPh sb="5" eb="8">
      <t>リュウイテン</t>
    </rPh>
    <phoneticPr fontId="1"/>
  </si>
  <si>
    <t>数字のみ入力してください。（整数）
　２％削減したい場合　⇒　２</t>
    <rPh sb="0" eb="2">
      <t>スウジ</t>
    </rPh>
    <rPh sb="4" eb="6">
      <t>ニュウリョク</t>
    </rPh>
    <rPh sb="14" eb="16">
      <t>セイスウ</t>
    </rPh>
    <rPh sb="21" eb="23">
      <t>サクゲン</t>
    </rPh>
    <rPh sb="26" eb="28">
      <t>バアイ</t>
    </rPh>
    <phoneticPr fontId="1"/>
  </si>
  <si>
    <t>セル右の▼をクリックし、リストから選択してください。</t>
    <rPh sb="2" eb="3">
      <t>ミギ</t>
    </rPh>
    <rPh sb="17" eb="19">
      <t>センタク</t>
    </rPh>
    <phoneticPr fontId="1"/>
  </si>
  <si>
    <t>正式名称を入力してください。</t>
    <rPh sb="0" eb="2">
      <t>セイシキ</t>
    </rPh>
    <rPh sb="2" eb="4">
      <t>メイショウ</t>
    </rPh>
    <rPh sb="5" eb="7">
      <t>ニュウリョク</t>
    </rPh>
    <phoneticPr fontId="1"/>
  </si>
  <si>
    <t>セル右の▼をクリックし、リストから選択してください。</t>
    <rPh sb="2" eb="3">
      <t>ミギ</t>
    </rPh>
    <rPh sb="17" eb="19">
      <t>センタク</t>
    </rPh>
    <phoneticPr fontId="1"/>
  </si>
  <si>
    <t>(1)</t>
  </si>
  <si>
    <t>(2)</t>
    <phoneticPr fontId="1"/>
  </si>
  <si>
    <t>(3)</t>
  </si>
  <si>
    <t>(4)</t>
  </si>
  <si>
    <t>(5)</t>
  </si>
  <si>
    <t>(6)</t>
  </si>
  <si>
    <t>(7)</t>
  </si>
  <si>
    <t>(8)</t>
  </si>
  <si>
    <t>(9)</t>
  </si>
  <si>
    <t>(10)</t>
  </si>
  <si>
    <t>(11)</t>
  </si>
  <si>
    <t>(12)</t>
  </si>
  <si>
    <t>(13)</t>
  </si>
  <si>
    <t>(14)</t>
  </si>
  <si>
    <t>(15)</t>
  </si>
  <si>
    <t>(16)</t>
  </si>
  <si>
    <t>(17)</t>
  </si>
  <si>
    <t>(18)</t>
  </si>
  <si>
    <t>自動計算のため入力不要です。（（１）＋（２））</t>
    <rPh sb="0" eb="2">
      <t>ジドウ</t>
    </rPh>
    <rPh sb="2" eb="4">
      <t>ケイサン</t>
    </rPh>
    <rPh sb="7" eb="9">
      <t>ニュウリョク</t>
    </rPh>
    <rPh sb="9" eb="11">
      <t>フヨウ</t>
    </rPh>
    <phoneticPr fontId="1"/>
  </si>
  <si>
    <t>自動計算のため入力不要です。（合計×係数0.56)</t>
    <rPh sb="0" eb="2">
      <t>ジドウ</t>
    </rPh>
    <rPh sb="2" eb="4">
      <t>ケイサン</t>
    </rPh>
    <rPh sb="7" eb="9">
      <t>ニュウリョク</t>
    </rPh>
    <rPh sb="9" eb="11">
      <t>フヨウ</t>
    </rPh>
    <rPh sb="15" eb="17">
      <t>ゴウケイ</t>
    </rPh>
    <rPh sb="18" eb="20">
      <t>ケイスウ</t>
    </rPh>
    <phoneticPr fontId="1"/>
  </si>
  <si>
    <t>自動計算のため入力不要です。（合計×係数0.58)</t>
    <rPh sb="0" eb="2">
      <t>ジドウ</t>
    </rPh>
    <rPh sb="2" eb="4">
      <t>ケイサン</t>
    </rPh>
    <rPh sb="7" eb="9">
      <t>ニュウリョク</t>
    </rPh>
    <rPh sb="9" eb="11">
      <t>フヨウ</t>
    </rPh>
    <rPh sb="15" eb="17">
      <t>ゴウケイ</t>
    </rPh>
    <rPh sb="18" eb="20">
      <t>ケイスウ</t>
    </rPh>
    <phoneticPr fontId="1"/>
  </si>
  <si>
    <t>県ホームページ掲載
（学校名）</t>
    <rPh sb="0" eb="1">
      <t>ケン</t>
    </rPh>
    <rPh sb="7" eb="9">
      <t>ケイサイ</t>
    </rPh>
    <rPh sb="11" eb="14">
      <t>ガッコウメイ</t>
    </rPh>
    <phoneticPr fontId="1"/>
  </si>
  <si>
    <t>５　取組目標</t>
    <rPh sb="2" eb="4">
      <t>トリクミ</t>
    </rPh>
    <rPh sb="4" eb="6">
      <t>モクヒョウ</t>
    </rPh>
    <phoneticPr fontId="1"/>
  </si>
  <si>
    <t>・歯みがきをする時は、水を出しっぱなしにしない。</t>
    <rPh sb="1" eb="2">
      <t>ハ</t>
    </rPh>
    <rPh sb="8" eb="9">
      <t>トキ</t>
    </rPh>
    <rPh sb="11" eb="12">
      <t>ミズ</t>
    </rPh>
    <rPh sb="13" eb="14">
      <t>ダ</t>
    </rPh>
    <phoneticPr fontId="1"/>
  </si>
  <si>
    <t>・学校周辺の緑化活動。
・最寄駅の清掃や廃品回収の実施。
・地域イベントでの環境啓発活動。</t>
    <rPh sb="1" eb="3">
      <t>ガッコウ</t>
    </rPh>
    <rPh sb="3" eb="5">
      <t>シュウヘン</t>
    </rPh>
    <rPh sb="6" eb="8">
      <t>リョクカ</t>
    </rPh>
    <rPh sb="8" eb="10">
      <t>カツドウ</t>
    </rPh>
    <rPh sb="13" eb="15">
      <t>モヨ</t>
    </rPh>
    <rPh sb="15" eb="16">
      <t>エキ</t>
    </rPh>
    <rPh sb="17" eb="19">
      <t>セイソウ</t>
    </rPh>
    <rPh sb="20" eb="22">
      <t>ハイヒン</t>
    </rPh>
    <rPh sb="22" eb="24">
      <t>カイシュウ</t>
    </rPh>
    <rPh sb="25" eb="27">
      <t>ジッシ</t>
    </rPh>
    <rPh sb="30" eb="32">
      <t>チイキ</t>
    </rPh>
    <rPh sb="38" eb="40">
      <t>カンキョウ</t>
    </rPh>
    <rPh sb="40" eb="42">
      <t>ケイハツ</t>
    </rPh>
    <rPh sb="42" eb="44">
      <t>カツドウ</t>
    </rPh>
    <phoneticPr fontId="1"/>
  </si>
  <si>
    <t>・マイ箸、マイボトル利用を呼びかける。
・教師の自転車通勤を促進。</t>
    <rPh sb="3" eb="4">
      <t>ハシ</t>
    </rPh>
    <rPh sb="10" eb="12">
      <t>リヨウ</t>
    </rPh>
    <rPh sb="13" eb="14">
      <t>ヨ</t>
    </rPh>
    <rPh sb="21" eb="23">
      <t>キョウシ</t>
    </rPh>
    <rPh sb="24" eb="27">
      <t>ジテンシャ</t>
    </rPh>
    <rPh sb="27" eb="29">
      <t>ツウキン</t>
    </rPh>
    <rPh sb="30" eb="32">
      <t>ソクシン</t>
    </rPh>
    <phoneticPr fontId="1"/>
  </si>
  <si>
    <t>・教室を出る時は、消灯確認を行う。
・節電ポスターを作成し啓発する。</t>
    <rPh sb="1" eb="3">
      <t>キョウシツ</t>
    </rPh>
    <rPh sb="4" eb="5">
      <t>デ</t>
    </rPh>
    <rPh sb="6" eb="7">
      <t>トキ</t>
    </rPh>
    <rPh sb="9" eb="11">
      <t>ショウトウ</t>
    </rPh>
    <rPh sb="11" eb="13">
      <t>カクニン</t>
    </rPh>
    <rPh sb="14" eb="15">
      <t>オコナ</t>
    </rPh>
    <rPh sb="19" eb="21">
      <t>セツデン</t>
    </rPh>
    <rPh sb="26" eb="28">
      <t>サクセイ</t>
    </rPh>
    <rPh sb="29" eb="31">
      <t>ケイハツ</t>
    </rPh>
    <phoneticPr fontId="1"/>
  </si>
  <si>
    <t>・緑のカーテン作り。
・自然観察会の実施。
・再生可能エネルギーの授業を実施。</t>
    <rPh sb="1" eb="2">
      <t>ミドリ</t>
    </rPh>
    <rPh sb="7" eb="8">
      <t>ヅク</t>
    </rPh>
    <rPh sb="12" eb="14">
      <t>シゼン</t>
    </rPh>
    <rPh sb="14" eb="17">
      <t>カンサツカイ</t>
    </rPh>
    <rPh sb="18" eb="20">
      <t>ジッシ</t>
    </rPh>
    <rPh sb="23" eb="25">
      <t>サイセイ</t>
    </rPh>
    <rPh sb="25" eb="27">
      <t>カノウ</t>
    </rPh>
    <rPh sb="33" eb="35">
      <t>ジュギョウ</t>
    </rPh>
    <rPh sb="36" eb="38">
      <t>ジッシ</t>
    </rPh>
    <phoneticPr fontId="1"/>
  </si>
  <si>
    <t>・ゴミの分別回収を徹底する。
・紙の両面印刷、裏紙利用を徹底する。</t>
    <rPh sb="4" eb="6">
      <t>ブンベツ</t>
    </rPh>
    <rPh sb="6" eb="8">
      <t>カイシュウ</t>
    </rPh>
    <rPh sb="9" eb="11">
      <t>テッテイ</t>
    </rPh>
    <rPh sb="16" eb="17">
      <t>カミ</t>
    </rPh>
    <rPh sb="18" eb="20">
      <t>リョウメン</t>
    </rPh>
    <rPh sb="20" eb="22">
      <t>インサツ</t>
    </rPh>
    <rPh sb="23" eb="25">
      <t>ウラガミ</t>
    </rPh>
    <rPh sb="25" eb="27">
      <t>リヨウ</t>
    </rPh>
    <rPh sb="28" eb="30">
      <t>テッテイ</t>
    </rPh>
    <phoneticPr fontId="1"/>
  </si>
  <si>
    <t>節電（電気を大切にする）ための行動【必須】</t>
    <rPh sb="0" eb="2">
      <t>セツデン</t>
    </rPh>
    <rPh sb="3" eb="5">
      <t>デンキ</t>
    </rPh>
    <rPh sb="6" eb="8">
      <t>タイセツ</t>
    </rPh>
    <rPh sb="15" eb="17">
      <t>コウドウ</t>
    </rPh>
    <rPh sb="18" eb="20">
      <t>ヒッス</t>
    </rPh>
    <phoneticPr fontId="1"/>
  </si>
  <si>
    <t>節水（水を大切にする）ための行動　【必須】</t>
    <rPh sb="0" eb="2">
      <t>セッスイ</t>
    </rPh>
    <rPh sb="3" eb="4">
      <t>ミズ</t>
    </rPh>
    <rPh sb="5" eb="7">
      <t>タイセツ</t>
    </rPh>
    <rPh sb="14" eb="16">
      <t>コウドウ</t>
    </rPh>
    <rPh sb="18" eb="20">
      <t>ヒッス</t>
    </rPh>
    <phoneticPr fontId="1"/>
  </si>
  <si>
    <r>
      <t>２　学校情報</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ガッコウ</t>
    </rPh>
    <rPh sb="4" eb="6">
      <t>ジョウホウ</t>
    </rPh>
    <phoneticPr fontId="1"/>
  </si>
  <si>
    <r>
      <t>３　基準年の電気使用量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キジュン</t>
    </rPh>
    <rPh sb="4" eb="5">
      <t>ネン</t>
    </rPh>
    <rPh sb="6" eb="8">
      <t>デンキ</t>
    </rPh>
    <rPh sb="8" eb="11">
      <t>シヨウリョウ</t>
    </rPh>
    <phoneticPr fontId="1"/>
  </si>
  <si>
    <r>
      <t>４　基準年の水道使用量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キジュン</t>
    </rPh>
    <rPh sb="4" eb="5">
      <t>ネン</t>
    </rPh>
    <rPh sb="6" eb="8">
      <t>スイドウ</t>
    </rPh>
    <rPh sb="8" eb="11">
      <t>シヨウリョウ</t>
    </rPh>
    <rPh sb="12" eb="14">
      <t>ヒッス</t>
    </rPh>
    <phoneticPr fontId="1"/>
  </si>
  <si>
    <r>
      <t>節電（</t>
    </r>
    <r>
      <rPr>
        <sz val="12"/>
        <color rgb="FFFF0000"/>
        <rFont val="ＭＳ Ｐ明朝"/>
        <family val="1"/>
        <charset val="128"/>
      </rPr>
      <t>必須</t>
    </r>
    <r>
      <rPr>
        <sz val="12"/>
        <color theme="1"/>
        <rFont val="ＭＳ Ｐ明朝"/>
        <family val="1"/>
        <charset val="128"/>
      </rPr>
      <t>）</t>
    </r>
    <rPh sb="0" eb="2">
      <t>セツデン</t>
    </rPh>
    <rPh sb="3" eb="5">
      <t>ヒッス</t>
    </rPh>
    <phoneticPr fontId="1"/>
  </si>
  <si>
    <r>
      <t>節水（</t>
    </r>
    <r>
      <rPr>
        <sz val="12"/>
        <color rgb="FFFF0000"/>
        <rFont val="ＭＳ Ｐ明朝"/>
        <family val="1"/>
        <charset val="128"/>
      </rPr>
      <t>必須</t>
    </r>
    <r>
      <rPr>
        <sz val="12"/>
        <color theme="1"/>
        <rFont val="ＭＳ Ｐ明朝"/>
        <family val="1"/>
        <charset val="128"/>
      </rPr>
      <t>）</t>
    </r>
    <rPh sb="0" eb="2">
      <t>セッスイ</t>
    </rPh>
    <rPh sb="3" eb="5">
      <t>ヒッス</t>
    </rPh>
    <phoneticPr fontId="1"/>
  </si>
  <si>
    <r>
      <t>学校における環境保全活動（</t>
    </r>
    <r>
      <rPr>
        <sz val="12"/>
        <color rgb="FF009900"/>
        <rFont val="ＭＳ Ｐ明朝"/>
        <family val="1"/>
        <charset val="128"/>
      </rPr>
      <t>任意</t>
    </r>
    <r>
      <rPr>
        <sz val="12"/>
        <color theme="1"/>
        <rFont val="ＭＳ Ｐ明朝"/>
        <family val="1"/>
        <charset val="128"/>
      </rPr>
      <t>）</t>
    </r>
    <rPh sb="0" eb="2">
      <t>ガッコウ</t>
    </rPh>
    <rPh sb="6" eb="8">
      <t>カンキョウ</t>
    </rPh>
    <rPh sb="8" eb="10">
      <t>ホゼン</t>
    </rPh>
    <rPh sb="10" eb="12">
      <t>カツドウ</t>
    </rPh>
    <rPh sb="13" eb="15">
      <t>ニンイ</t>
    </rPh>
    <phoneticPr fontId="1"/>
  </si>
  <si>
    <r>
      <t>学校における環境教育（</t>
    </r>
    <r>
      <rPr>
        <sz val="12"/>
        <color rgb="FF009900"/>
        <rFont val="ＭＳ Ｐ明朝"/>
        <family val="1"/>
        <charset val="128"/>
      </rPr>
      <t>任意</t>
    </r>
    <r>
      <rPr>
        <sz val="12"/>
        <color theme="1"/>
        <rFont val="ＭＳ Ｐ明朝"/>
        <family val="1"/>
        <charset val="128"/>
      </rPr>
      <t>）</t>
    </r>
    <rPh sb="0" eb="2">
      <t>ガッコウ</t>
    </rPh>
    <rPh sb="6" eb="8">
      <t>カンキョウ</t>
    </rPh>
    <rPh sb="8" eb="10">
      <t>キョウイク</t>
    </rPh>
    <phoneticPr fontId="1"/>
  </si>
  <si>
    <r>
      <t>地域における環境保全活動（</t>
    </r>
    <r>
      <rPr>
        <sz val="12"/>
        <color rgb="FF009900"/>
        <rFont val="ＭＳ Ｐ明朝"/>
        <family val="1"/>
        <charset val="128"/>
      </rPr>
      <t>任意</t>
    </r>
    <r>
      <rPr>
        <sz val="12"/>
        <color theme="1"/>
        <rFont val="ＭＳ Ｐ明朝"/>
        <family val="1"/>
        <charset val="128"/>
      </rPr>
      <t>）</t>
    </r>
    <rPh sb="0" eb="2">
      <t>チイキ</t>
    </rPh>
    <rPh sb="6" eb="8">
      <t>カンキョウ</t>
    </rPh>
    <rPh sb="8" eb="10">
      <t>ホゼン</t>
    </rPh>
    <rPh sb="10" eb="12">
      <t>カツドウ</t>
    </rPh>
    <phoneticPr fontId="1"/>
  </si>
  <si>
    <r>
      <t>家庭における省エネ活動（</t>
    </r>
    <r>
      <rPr>
        <sz val="12"/>
        <color rgb="FF009900"/>
        <rFont val="ＭＳ Ｐ明朝"/>
        <family val="1"/>
        <charset val="128"/>
      </rPr>
      <t>任意</t>
    </r>
    <r>
      <rPr>
        <sz val="12"/>
        <color theme="1"/>
        <rFont val="ＭＳ Ｐ明朝"/>
        <family val="1"/>
        <charset val="128"/>
      </rPr>
      <t>）</t>
    </r>
    <rPh sb="0" eb="2">
      <t>カテイ</t>
    </rPh>
    <rPh sb="6" eb="7">
      <t>ショウ</t>
    </rPh>
    <rPh sb="9" eb="11">
      <t>カツドウ</t>
    </rPh>
    <phoneticPr fontId="1"/>
  </si>
  <si>
    <r>
      <t>その他、独自の取組（</t>
    </r>
    <r>
      <rPr>
        <sz val="12"/>
        <color rgb="FF009900"/>
        <rFont val="ＭＳ Ｐ明朝"/>
        <family val="1"/>
        <charset val="128"/>
      </rPr>
      <t>任意</t>
    </r>
    <r>
      <rPr>
        <sz val="12"/>
        <color theme="1"/>
        <rFont val="ＭＳ Ｐ明朝"/>
        <family val="1"/>
        <charset val="128"/>
      </rPr>
      <t>）</t>
    </r>
    <rPh sb="2" eb="3">
      <t>タ</t>
    </rPh>
    <rPh sb="4" eb="6">
      <t>ドクジ</t>
    </rPh>
    <rPh sb="7" eb="9">
      <t>トリクミ</t>
    </rPh>
    <phoneticPr fontId="1"/>
  </si>
  <si>
    <t>６　その他</t>
    <rPh sb="4" eb="5">
      <t>タ</t>
    </rPh>
    <phoneticPr fontId="1"/>
  </si>
  <si>
    <t>エコチャレンジ（家庭版）応募用紙配布枚数</t>
    <rPh sb="8" eb="10">
      <t>カテイ</t>
    </rPh>
    <rPh sb="10" eb="11">
      <t>バン</t>
    </rPh>
    <rPh sb="12" eb="14">
      <t>オウボ</t>
    </rPh>
    <rPh sb="14" eb="16">
      <t>ヨウシ</t>
    </rPh>
    <rPh sb="16" eb="18">
      <t>ハイフ</t>
    </rPh>
    <rPh sb="18" eb="20">
      <t>マイスウ</t>
    </rPh>
    <phoneticPr fontId="1"/>
  </si>
  <si>
    <t>枚</t>
    <rPh sb="0" eb="1">
      <t>マイ</t>
    </rPh>
    <phoneticPr fontId="1"/>
  </si>
  <si>
    <r>
      <t>県では、</t>
    </r>
    <r>
      <rPr>
        <b/>
        <sz val="11"/>
        <rFont val="HG丸ｺﾞｼｯｸM-PRO"/>
        <family val="3"/>
        <charset val="128"/>
      </rPr>
      <t>7～8月の家庭における省エネ活動を促進するため、「みんなでエコチャレンジ（</t>
    </r>
    <r>
      <rPr>
        <b/>
        <sz val="11"/>
        <color rgb="FFFF0000"/>
        <rFont val="HG丸ｺﾞｼｯｸM-PRO"/>
        <family val="3"/>
        <charset val="128"/>
      </rPr>
      <t>家庭版</t>
    </r>
    <r>
      <rPr>
        <b/>
        <sz val="11"/>
        <rFont val="HG丸ｺﾞｼｯｸM-PRO"/>
        <family val="3"/>
        <charset val="128"/>
      </rPr>
      <t>）事業」への参加者を募集</t>
    </r>
    <r>
      <rPr>
        <sz val="11"/>
        <rFont val="HG丸ｺﾞｼｯｸM-PRO"/>
        <family val="3"/>
        <charset val="128"/>
      </rPr>
      <t>します。児童・生徒及び教職員の皆様へ応募用紙を配布いただける場合は、希望枚数を記入してください。後日、送付いたします。</t>
    </r>
    <rPh sb="0" eb="1">
      <t>ケン</t>
    </rPh>
    <rPh sb="7" eb="8">
      <t>ガツ</t>
    </rPh>
    <rPh sb="9" eb="11">
      <t>カテイ</t>
    </rPh>
    <rPh sb="15" eb="16">
      <t>ショウ</t>
    </rPh>
    <rPh sb="18" eb="20">
      <t>カツドウ</t>
    </rPh>
    <rPh sb="21" eb="23">
      <t>ソクシン</t>
    </rPh>
    <rPh sb="41" eb="43">
      <t>カテイ</t>
    </rPh>
    <rPh sb="43" eb="44">
      <t>バン</t>
    </rPh>
    <rPh sb="45" eb="47">
      <t>ジギョウ</t>
    </rPh>
    <rPh sb="50" eb="53">
      <t>サンカシャ</t>
    </rPh>
    <rPh sb="54" eb="56">
      <t>ボシュウ</t>
    </rPh>
    <rPh sb="60" eb="62">
      <t>ジドウ</t>
    </rPh>
    <rPh sb="63" eb="65">
      <t>セイト</t>
    </rPh>
    <rPh sb="65" eb="66">
      <t>オヨ</t>
    </rPh>
    <rPh sb="67" eb="70">
      <t>キョウショクイン</t>
    </rPh>
    <rPh sb="71" eb="73">
      <t>ミナサマ</t>
    </rPh>
    <rPh sb="74" eb="76">
      <t>オウボ</t>
    </rPh>
    <rPh sb="76" eb="78">
      <t>ヨウシ</t>
    </rPh>
    <rPh sb="79" eb="81">
      <t>ハイフ</t>
    </rPh>
    <rPh sb="86" eb="88">
      <t>バアイ</t>
    </rPh>
    <rPh sb="90" eb="92">
      <t>キボウ</t>
    </rPh>
    <rPh sb="92" eb="94">
      <t>マイスウ</t>
    </rPh>
    <rPh sb="95" eb="97">
      <t>キニュウ</t>
    </rPh>
    <rPh sb="104" eb="106">
      <t>ゴジツ</t>
    </rPh>
    <rPh sb="107" eb="109">
      <t>ソウフ</t>
    </rPh>
    <phoneticPr fontId="1"/>
  </si>
  <si>
    <t>・「みんなでエコチャレンジ（家庭版）」の応募用紙を配布し、「福島エコ道」の実践を呼びかける。</t>
    <rPh sb="14" eb="16">
      <t>カテイ</t>
    </rPh>
    <rPh sb="16" eb="17">
      <t>バン</t>
    </rPh>
    <rPh sb="20" eb="22">
      <t>オウボ</t>
    </rPh>
    <rPh sb="22" eb="24">
      <t>ヨウシ</t>
    </rPh>
    <rPh sb="25" eb="27">
      <t>ハイフ</t>
    </rPh>
    <rPh sb="30" eb="32">
      <t>フクシマ</t>
    </rPh>
    <rPh sb="34" eb="35">
      <t>ドウ</t>
    </rPh>
    <rPh sb="37" eb="39">
      <t>ジッセン</t>
    </rPh>
    <rPh sb="40" eb="41">
      <t>ヨ</t>
    </rPh>
    <phoneticPr fontId="1"/>
  </si>
  <si>
    <t>参加申込書
送付先</t>
    <rPh sb="0" eb="2">
      <t>サンカ</t>
    </rPh>
    <rPh sb="2" eb="5">
      <t>モウシコミショ</t>
    </rPh>
    <rPh sb="6" eb="8">
      <t>ソウフ</t>
    </rPh>
    <rPh sb="8" eb="9">
      <t>サキ</t>
    </rPh>
    <phoneticPr fontId="1"/>
  </si>
  <si>
    <t>本紙は、大切に保管してください。</t>
    <rPh sb="0" eb="2">
      <t>ホンシ</t>
    </rPh>
    <rPh sb="4" eb="6">
      <t>タイセツ</t>
    </rPh>
    <rPh sb="7" eb="9">
      <t>ホカン</t>
    </rPh>
    <phoneticPr fontId="1"/>
  </si>
  <si>
    <t>取組報告書
送付先</t>
    <rPh sb="0" eb="2">
      <t>トリクミ</t>
    </rPh>
    <rPh sb="2" eb="5">
      <t>ホウコクショ</t>
    </rPh>
    <rPh sb="6" eb="8">
      <t>ソウフ</t>
    </rPh>
    <rPh sb="8" eb="9">
      <t>サキ</t>
    </rPh>
    <phoneticPr fontId="1"/>
  </si>
  <si>
    <t>基準年の電気使用量</t>
    <rPh sb="0" eb="2">
      <t>キジュン</t>
    </rPh>
    <rPh sb="2" eb="3">
      <t>ネン</t>
    </rPh>
    <rPh sb="4" eb="6">
      <t>デンキ</t>
    </rPh>
    <rPh sb="6" eb="9">
      <t>シヨウリョウ</t>
    </rPh>
    <phoneticPr fontId="1"/>
  </si>
  <si>
    <t>９月</t>
    <rPh sb="1" eb="2">
      <t>ガツ</t>
    </rPh>
    <phoneticPr fontId="1"/>
  </si>
  <si>
    <r>
      <t>基準年の水道使用量</t>
    </r>
    <r>
      <rPr>
        <sz val="12"/>
        <color theme="1"/>
        <rFont val="ＭＳ Ｐ明朝"/>
        <family val="1"/>
        <charset val="128"/>
      </rPr>
      <t/>
    </r>
    <rPh sb="0" eb="2">
      <t>キジュン</t>
    </rPh>
    <rPh sb="2" eb="3">
      <t>ネン</t>
    </rPh>
    <rPh sb="4" eb="6">
      <t>スイドウ</t>
    </rPh>
    <rPh sb="6" eb="9">
      <t>シヨウリョウ</t>
    </rPh>
    <phoneticPr fontId="1"/>
  </si>
  <si>
    <t>取　組　報　告　書</t>
    <rPh sb="0" eb="1">
      <t>トリ</t>
    </rPh>
    <rPh sb="2" eb="3">
      <t>クミ</t>
    </rPh>
    <rPh sb="4" eb="5">
      <t>ホウ</t>
    </rPh>
    <rPh sb="6" eb="7">
      <t>コク</t>
    </rPh>
    <rPh sb="8" eb="9">
      <t>ショ</t>
    </rPh>
    <phoneticPr fontId="1"/>
  </si>
  <si>
    <t>参　加　申　込　書</t>
    <rPh sb="0" eb="1">
      <t>サン</t>
    </rPh>
    <rPh sb="2" eb="3">
      <t>カ</t>
    </rPh>
    <rPh sb="4" eb="5">
      <t>サル</t>
    </rPh>
    <rPh sb="6" eb="7">
      <t>コ</t>
    </rPh>
    <rPh sb="8" eb="9">
      <t>ショ</t>
    </rPh>
    <phoneticPr fontId="1"/>
  </si>
  <si>
    <t>６　エコチャレンジ家庭版の応募用紙希望枚数</t>
    <rPh sb="9" eb="12">
      <t>カテイバン</t>
    </rPh>
    <rPh sb="13" eb="15">
      <t>オウボ</t>
    </rPh>
    <rPh sb="15" eb="17">
      <t>ヨウシ</t>
    </rPh>
    <rPh sb="17" eb="19">
      <t>キボウ</t>
    </rPh>
    <rPh sb="19" eb="21">
      <t>マイスウ</t>
    </rPh>
    <phoneticPr fontId="1"/>
  </si>
  <si>
    <t>（枚）</t>
    <rPh sb="1" eb="2">
      <t>マイ</t>
    </rPh>
    <phoneticPr fontId="1"/>
  </si>
  <si>
    <t>★電気使用削減量</t>
    <rPh sb="1" eb="3">
      <t>デンキ</t>
    </rPh>
    <rPh sb="3" eb="5">
      <t>シヨウ</t>
    </rPh>
    <rPh sb="5" eb="8">
      <t>サクゲンリョウ</t>
    </rPh>
    <phoneticPr fontId="1"/>
  </si>
  <si>
    <t>kg-CO2</t>
    <phoneticPr fontId="1"/>
  </si>
  <si>
    <t>★CO2排出削減量</t>
    <rPh sb="4" eb="6">
      <t>ハイシュツ</t>
    </rPh>
    <rPh sb="6" eb="8">
      <t>サクゲン</t>
    </rPh>
    <rPh sb="8" eb="9">
      <t>リョウ</t>
    </rPh>
    <phoneticPr fontId="1"/>
  </si>
  <si>
    <t>★水道使用削減量</t>
    <rPh sb="1" eb="3">
      <t>スイドウ</t>
    </rPh>
    <rPh sb="3" eb="5">
      <t>シヨウ</t>
    </rPh>
    <rPh sb="5" eb="8">
      <t>サクゲンリョウ</t>
    </rPh>
    <phoneticPr fontId="1"/>
  </si>
  <si>
    <t>kg-CO2</t>
    <phoneticPr fontId="1"/>
  </si>
  <si>
    <t>３　取組結果</t>
    <rPh sb="2" eb="4">
      <t>トリクミ</t>
    </rPh>
    <rPh sb="4" eb="6">
      <t>ケッカ</t>
    </rPh>
    <phoneticPr fontId="1"/>
  </si>
  <si>
    <t xml:space="preserve">参　加　申　込　書  </t>
    <rPh sb="0" eb="1">
      <t>サン</t>
    </rPh>
    <rPh sb="2" eb="3">
      <t>カ</t>
    </rPh>
    <rPh sb="4" eb="5">
      <t>サル</t>
    </rPh>
    <rPh sb="6" eb="7">
      <t>コ</t>
    </rPh>
    <rPh sb="8" eb="9">
      <t>ショ</t>
    </rPh>
    <phoneticPr fontId="1"/>
  </si>
  <si>
    <t>(2)</t>
    <phoneticPr fontId="1"/>
  </si>
  <si>
    <t>％</t>
    <phoneticPr fontId="1"/>
  </si>
  <si>
    <t>（フリガナ）</t>
    <phoneticPr fontId="1"/>
  </si>
  <si>
    <t>キョウセイ　タロウ</t>
  </si>
  <si>
    <t>９６０－８６７０</t>
  </si>
  <si>
    <t>カンキョウ　キョウコ</t>
  </si>
  <si>
    <t>０２４－５２１－７２４８</t>
  </si>
  <si>
    <t>０２４－５２１－７９２７</t>
  </si>
  <si>
    <t>メールアドレス</t>
    <phoneticPr fontId="1"/>
  </si>
  <si>
    <t>kyousei@pref.fukushima.lg.jp</t>
  </si>
  <si>
    <t>kwh</t>
    <phoneticPr fontId="1"/>
  </si>
  <si>
    <t>(2)</t>
    <phoneticPr fontId="1"/>
  </si>
  <si>
    <t>kg-CO2</t>
    <phoneticPr fontId="1"/>
  </si>
  <si>
    <t>m3</t>
    <phoneticPr fontId="1"/>
  </si>
  <si>
    <t>kwh</t>
    <phoneticPr fontId="1"/>
  </si>
  <si>
    <t>kg-CO2</t>
    <phoneticPr fontId="1"/>
  </si>
  <si>
    <t>m3</t>
    <phoneticPr fontId="1"/>
  </si>
  <si>
    <t>電気使用量の削減達成！</t>
  </si>
  <si>
    <t>　</t>
  </si>
  <si>
    <t>・教室を出る時は、日直が消灯確認を行い、節電に努めた。
・環境委員会で独自の節電ポスターを作成し、教室や廊下に掲示した。</t>
    <rPh sb="1" eb="3">
      <t>キョウシツ</t>
    </rPh>
    <rPh sb="4" eb="5">
      <t>デ</t>
    </rPh>
    <rPh sb="6" eb="7">
      <t>トキ</t>
    </rPh>
    <rPh sb="9" eb="11">
      <t>ニッチョク</t>
    </rPh>
    <rPh sb="12" eb="14">
      <t>ショウトウ</t>
    </rPh>
    <rPh sb="14" eb="16">
      <t>カクニン</t>
    </rPh>
    <rPh sb="17" eb="18">
      <t>オコナ</t>
    </rPh>
    <rPh sb="20" eb="22">
      <t>セツデン</t>
    </rPh>
    <rPh sb="23" eb="24">
      <t>ツト</t>
    </rPh>
    <rPh sb="29" eb="31">
      <t>カンキョウ</t>
    </rPh>
    <rPh sb="31" eb="34">
      <t>イインカイ</t>
    </rPh>
    <rPh sb="35" eb="37">
      <t>ドクジ</t>
    </rPh>
    <rPh sb="38" eb="40">
      <t>セツデン</t>
    </rPh>
    <rPh sb="45" eb="47">
      <t>サクセイ</t>
    </rPh>
    <rPh sb="49" eb="51">
      <t>キョウシツ</t>
    </rPh>
    <rPh sb="52" eb="54">
      <t>ロウカ</t>
    </rPh>
    <rPh sb="55" eb="57">
      <t>ケイジ</t>
    </rPh>
    <phoneticPr fontId="1"/>
  </si>
  <si>
    <t>・歯みがきや手洗いの時に、こまめに蛇口を閉めることを徹底した。
・環境委員会で独自の節水ポスターを作成し、トイレや手洗場に掲示した。</t>
    <rPh sb="1" eb="2">
      <t>ハ</t>
    </rPh>
    <rPh sb="6" eb="8">
      <t>テアラ</t>
    </rPh>
    <rPh sb="10" eb="11">
      <t>トキ</t>
    </rPh>
    <rPh sb="17" eb="19">
      <t>ジャグチ</t>
    </rPh>
    <rPh sb="20" eb="21">
      <t>シ</t>
    </rPh>
    <rPh sb="26" eb="28">
      <t>テッテイ</t>
    </rPh>
    <rPh sb="33" eb="35">
      <t>カンキョウ</t>
    </rPh>
    <rPh sb="35" eb="38">
      <t>イインカイ</t>
    </rPh>
    <rPh sb="39" eb="41">
      <t>ドクジ</t>
    </rPh>
    <rPh sb="42" eb="44">
      <t>セッスイ</t>
    </rPh>
    <rPh sb="49" eb="51">
      <t>サクセイ</t>
    </rPh>
    <rPh sb="57" eb="59">
      <t>テアラ</t>
    </rPh>
    <rPh sb="59" eb="60">
      <t>バ</t>
    </rPh>
    <rPh sb="61" eb="63">
      <t>ケイジ</t>
    </rPh>
    <phoneticPr fontId="1"/>
  </si>
  <si>
    <t>・清掃の際、ゴミ箱の分別チェックを行い、徹底した。
・配布物や学習プリントに裏紙を利用した。</t>
    <rPh sb="1" eb="3">
      <t>セイソウ</t>
    </rPh>
    <rPh sb="4" eb="5">
      <t>サイ</t>
    </rPh>
    <rPh sb="8" eb="9">
      <t>バコ</t>
    </rPh>
    <rPh sb="10" eb="12">
      <t>ブンベツ</t>
    </rPh>
    <rPh sb="17" eb="18">
      <t>オコナ</t>
    </rPh>
    <rPh sb="20" eb="22">
      <t>テッテイ</t>
    </rPh>
    <rPh sb="27" eb="30">
      <t>ハイフブツ</t>
    </rPh>
    <rPh sb="31" eb="33">
      <t>ガクシュウ</t>
    </rPh>
    <rPh sb="38" eb="40">
      <t>ウラガミ</t>
    </rPh>
    <rPh sb="41" eb="43">
      <t>リヨウ</t>
    </rPh>
    <phoneticPr fontId="1"/>
  </si>
  <si>
    <t>・緑のカーテンを育成、設置し、節電と景観の向上につとめた。
・学校周辺の自然探索をし、里山と生物の関わりについて学んだ。
・風力発電の現場を見学し、再生可能エネルギーの仕組と電力需要・供給について学んだ。</t>
    <rPh sb="1" eb="2">
      <t>ミドリ</t>
    </rPh>
    <rPh sb="8" eb="10">
      <t>イクセイ</t>
    </rPh>
    <rPh sb="11" eb="13">
      <t>セッチ</t>
    </rPh>
    <rPh sb="15" eb="17">
      <t>セツデン</t>
    </rPh>
    <rPh sb="18" eb="20">
      <t>ケイカン</t>
    </rPh>
    <rPh sb="21" eb="23">
      <t>コウジョウ</t>
    </rPh>
    <rPh sb="31" eb="33">
      <t>ガッコウ</t>
    </rPh>
    <rPh sb="33" eb="35">
      <t>シュウヘン</t>
    </rPh>
    <rPh sb="36" eb="38">
      <t>シゼン</t>
    </rPh>
    <rPh sb="38" eb="40">
      <t>タンサク</t>
    </rPh>
    <rPh sb="43" eb="45">
      <t>サトヤマ</t>
    </rPh>
    <rPh sb="46" eb="48">
      <t>セイブツ</t>
    </rPh>
    <rPh sb="49" eb="50">
      <t>カカ</t>
    </rPh>
    <rPh sb="56" eb="57">
      <t>マナ</t>
    </rPh>
    <rPh sb="62" eb="64">
      <t>フウリョク</t>
    </rPh>
    <rPh sb="64" eb="66">
      <t>ハツデン</t>
    </rPh>
    <rPh sb="67" eb="69">
      <t>ゲンバ</t>
    </rPh>
    <rPh sb="70" eb="72">
      <t>ケンガク</t>
    </rPh>
    <rPh sb="74" eb="76">
      <t>サイセイ</t>
    </rPh>
    <rPh sb="76" eb="78">
      <t>カノウ</t>
    </rPh>
    <rPh sb="84" eb="86">
      <t>シク</t>
    </rPh>
    <rPh sb="87" eb="89">
      <t>デンリョク</t>
    </rPh>
    <rPh sb="89" eb="91">
      <t>ジュヨウ</t>
    </rPh>
    <rPh sb="92" eb="94">
      <t>キョウキュウ</t>
    </rPh>
    <rPh sb="98" eb="99">
      <t>マナ</t>
    </rPh>
    <phoneticPr fontId="1"/>
  </si>
  <si>
    <t>・地域の廃品回収で再利用可能なゴミの分別作業に協力した。
・地域と連携し、●駅や公共施設の清掃と花壇作りを行った。</t>
    <rPh sb="30" eb="32">
      <t>チイキ</t>
    </rPh>
    <rPh sb="33" eb="35">
      <t>レンケイ</t>
    </rPh>
    <rPh sb="38" eb="39">
      <t>エキ</t>
    </rPh>
    <rPh sb="40" eb="42">
      <t>コウキョウ</t>
    </rPh>
    <rPh sb="42" eb="44">
      <t>シセツ</t>
    </rPh>
    <rPh sb="45" eb="47">
      <t>セイソウ</t>
    </rPh>
    <rPh sb="48" eb="50">
      <t>カダン</t>
    </rPh>
    <rPh sb="50" eb="51">
      <t>ヅク</t>
    </rPh>
    <rPh sb="53" eb="54">
      <t>オコナ</t>
    </rPh>
    <phoneticPr fontId="1"/>
  </si>
  <si>
    <t>・全生徒・教職員にみんなでエコチャレンジ（家庭版）応募用紙を配布し、家庭での省エネ活動を呼びかけた。
・家庭科でマイバッグを作成し、買物の際に利用するよう呼びかけた。</t>
    <rPh sb="21" eb="24">
      <t>カテイバン</t>
    </rPh>
    <rPh sb="25" eb="27">
      <t>オウボ</t>
    </rPh>
    <rPh sb="27" eb="29">
      <t>ヨウシ</t>
    </rPh>
    <rPh sb="30" eb="32">
      <t>ハイフ</t>
    </rPh>
    <rPh sb="34" eb="36">
      <t>カテイ</t>
    </rPh>
    <rPh sb="38" eb="39">
      <t>ショウ</t>
    </rPh>
    <rPh sb="41" eb="43">
      <t>カツドウ</t>
    </rPh>
    <rPh sb="44" eb="45">
      <t>ヨ</t>
    </rPh>
    <phoneticPr fontId="1"/>
  </si>
  <si>
    <t>・マイ箸、マイボトルの利用を推奨し、ゴミの削減や資源の大切さについて呼びかけた。
・教職員に対し、自転車・徒歩通勤を呼びかけた。</t>
    <rPh sb="3" eb="4">
      <t>ハシ</t>
    </rPh>
    <rPh sb="11" eb="13">
      <t>リヨウ</t>
    </rPh>
    <rPh sb="14" eb="16">
      <t>スイショウ</t>
    </rPh>
    <rPh sb="21" eb="23">
      <t>サクゲン</t>
    </rPh>
    <rPh sb="24" eb="26">
      <t>シゲン</t>
    </rPh>
    <rPh sb="27" eb="29">
      <t>タイセツ</t>
    </rPh>
    <rPh sb="34" eb="35">
      <t>ヨ</t>
    </rPh>
    <rPh sb="42" eb="45">
      <t>キョウショクイン</t>
    </rPh>
    <rPh sb="46" eb="47">
      <t>タイ</t>
    </rPh>
    <rPh sb="49" eb="52">
      <t>ジテンシャ</t>
    </rPh>
    <rPh sb="53" eb="55">
      <t>トホ</t>
    </rPh>
    <rPh sb="55" eb="57">
      <t>ツウキン</t>
    </rPh>
    <rPh sb="58" eb="59">
      <t>ヨ</t>
    </rPh>
    <phoneticPr fontId="1"/>
  </si>
  <si>
    <r>
      <rPr>
        <b/>
        <sz val="14"/>
        <rFont val="ＭＳ Ｐ明朝"/>
        <family val="1"/>
        <charset val="128"/>
      </rPr>
      <t>福島県地球温暖化防止活動推進センター</t>
    </r>
    <r>
      <rPr>
        <sz val="14"/>
        <rFont val="ＭＳ Ｐ明朝"/>
        <family val="1"/>
        <charset val="128"/>
      </rPr>
      <t xml:space="preserve">
メールアドレス　　</t>
    </r>
    <r>
      <rPr>
        <b/>
        <sz val="14"/>
        <rFont val="ＭＳ Ｐ明朝"/>
        <family val="1"/>
        <charset val="128"/>
      </rPr>
      <t>info@fukushima-ondanka.org</t>
    </r>
    <rPh sb="0" eb="3">
      <t>フクシマケン</t>
    </rPh>
    <rPh sb="3" eb="5">
      <t>チキュウ</t>
    </rPh>
    <rPh sb="5" eb="8">
      <t>オンダンカ</t>
    </rPh>
    <rPh sb="8" eb="10">
      <t>ボウシ</t>
    </rPh>
    <rPh sb="10" eb="12">
      <t>カツドウ</t>
    </rPh>
    <rPh sb="12" eb="14">
      <t>スイシン</t>
    </rPh>
    <phoneticPr fontId="1"/>
  </si>
  <si>
    <r>
      <t>１　平成２８年９～１０月の二酸化炭素排出削減目標</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11" eb="12">
      <t>ガツ</t>
    </rPh>
    <rPh sb="13" eb="16">
      <t>ニサンカ</t>
    </rPh>
    <rPh sb="16" eb="18">
      <t>タンソ</t>
    </rPh>
    <rPh sb="18" eb="20">
      <t>ハイシュツ</t>
    </rPh>
    <rPh sb="20" eb="22">
      <t>サクゲン</t>
    </rPh>
    <rPh sb="22" eb="24">
      <t>モクヒョウ</t>
    </rPh>
    <phoneticPr fontId="1"/>
  </si>
  <si>
    <t>平成２８年度地球温暖化防止のための「福島議定書」（学校版）事業</t>
    <rPh sb="0" eb="2">
      <t>ヘイセイ</t>
    </rPh>
    <rPh sb="4" eb="6">
      <t>ネンド</t>
    </rPh>
    <rPh sb="6" eb="8">
      <t>チキュウ</t>
    </rPh>
    <rPh sb="8" eb="11">
      <t>オンダンカ</t>
    </rPh>
    <rPh sb="11" eb="13">
      <t>ボウシ</t>
    </rPh>
    <rPh sb="18" eb="20">
      <t>フクシマ</t>
    </rPh>
    <rPh sb="20" eb="23">
      <t>ギテイショ</t>
    </rPh>
    <rPh sb="25" eb="27">
      <t>ガッコウ</t>
    </rPh>
    <rPh sb="27" eb="28">
      <t>バン</t>
    </rPh>
    <rPh sb="29" eb="31">
      <t>ジギョウ</t>
    </rPh>
    <phoneticPr fontId="1"/>
  </si>
  <si>
    <t>半角英数字で入力してください。</t>
    <rPh sb="0" eb="2">
      <t>ハンカク</t>
    </rPh>
    <rPh sb="2" eb="5">
      <t>エイスウジ</t>
    </rPh>
    <rPh sb="6" eb="8">
      <t>ニュウリョク</t>
    </rPh>
    <phoneticPr fontId="1"/>
  </si>
  <si>
    <t>１　平成２８年９月～１０月の二酸化炭素の削減目標</t>
    <rPh sb="2" eb="4">
      <t>ヘイセイ</t>
    </rPh>
    <rPh sb="6" eb="7">
      <t>ネン</t>
    </rPh>
    <rPh sb="8" eb="9">
      <t>ガツ</t>
    </rPh>
    <rPh sb="12" eb="13">
      <t>ガツ</t>
    </rPh>
    <rPh sb="14" eb="17">
      <t>ニサンカ</t>
    </rPh>
    <rPh sb="17" eb="19">
      <t>タンソ</t>
    </rPh>
    <rPh sb="20" eb="22">
      <t>サクゲン</t>
    </rPh>
    <rPh sb="22" eb="24">
      <t>モクヒョウ</t>
    </rPh>
    <phoneticPr fontId="1"/>
  </si>
  <si>
    <t>平成２８年度　地球温暖化防止のための</t>
    <rPh sb="0" eb="2">
      <t>ヘイセイ</t>
    </rPh>
    <rPh sb="4" eb="6">
      <t>ネンド</t>
    </rPh>
    <rPh sb="7" eb="9">
      <t>チキュウ</t>
    </rPh>
    <rPh sb="9" eb="12">
      <t>オンダンカ</t>
    </rPh>
    <rPh sb="12" eb="14">
      <t>ボウシ</t>
    </rPh>
    <phoneticPr fontId="1"/>
  </si>
  <si>
    <t>取組期間終了後（平成２８年１０月３１日）、電気及び水道使用量に関する資料が揃い次第、取組報告書を作成し、Ｅメールで送付してください。</t>
    <rPh sb="0" eb="2">
      <t>トリクミ</t>
    </rPh>
    <rPh sb="2" eb="4">
      <t>キカン</t>
    </rPh>
    <rPh sb="4" eb="7">
      <t>シュウリョウゴ</t>
    </rPh>
    <rPh sb="8" eb="10">
      <t>ヘイセイ</t>
    </rPh>
    <rPh sb="12" eb="13">
      <t>ネン</t>
    </rPh>
    <rPh sb="15" eb="16">
      <t>ガツ</t>
    </rPh>
    <rPh sb="18" eb="19">
      <t>ニチ</t>
    </rPh>
    <rPh sb="21" eb="23">
      <t>デンキ</t>
    </rPh>
    <rPh sb="23" eb="24">
      <t>オヨ</t>
    </rPh>
    <rPh sb="25" eb="27">
      <t>スイドウ</t>
    </rPh>
    <rPh sb="27" eb="30">
      <t>シヨウリョウ</t>
    </rPh>
    <rPh sb="31" eb="32">
      <t>カン</t>
    </rPh>
    <rPh sb="34" eb="36">
      <t>シリョウ</t>
    </rPh>
    <rPh sb="37" eb="38">
      <t>ソロ</t>
    </rPh>
    <rPh sb="39" eb="41">
      <t>シダイ</t>
    </rPh>
    <rPh sb="42" eb="44">
      <t>トリクミ</t>
    </rPh>
    <rPh sb="44" eb="47">
      <t>ホウコクショ</t>
    </rPh>
    <rPh sb="48" eb="50">
      <t>サクセイ</t>
    </rPh>
    <rPh sb="57" eb="59">
      <t>ソウフ</t>
    </rPh>
    <phoneticPr fontId="1"/>
  </si>
  <si>
    <t>【送付先】福島県地球温暖化防止活動推進センター　info@fukushima-ondanka.org</t>
    <rPh sb="1" eb="4">
      <t>ソウフサキ</t>
    </rPh>
    <rPh sb="5" eb="8">
      <t>フクシマケン</t>
    </rPh>
    <rPh sb="8" eb="10">
      <t>チキュウ</t>
    </rPh>
    <rPh sb="10" eb="13">
      <t>オンダンカ</t>
    </rPh>
    <rPh sb="13" eb="15">
      <t>ボウシ</t>
    </rPh>
    <rPh sb="15" eb="17">
      <t>カツドウ</t>
    </rPh>
    <rPh sb="17" eb="19">
      <t>スイシン</t>
    </rPh>
    <phoneticPr fontId="1"/>
  </si>
  <si>
    <t>基準年を平成２７年に設定した園・学校は、自動的に、復興ふくしまエコ大作戦！みんなでエコチャレンジ（学校版）の参加学校となります。平成２８年９月～１０月の電気使用量または水道使用量のいずれかが、平成２７年同時期と比較して削減していることが確認できた学校に対し、賞品を送付します。</t>
    <rPh sb="0" eb="2">
      <t>キジュン</t>
    </rPh>
    <rPh sb="2" eb="3">
      <t>ネン</t>
    </rPh>
    <rPh sb="4" eb="6">
      <t>ヘイセイ</t>
    </rPh>
    <rPh sb="8" eb="9">
      <t>ネン</t>
    </rPh>
    <rPh sb="10" eb="12">
      <t>セッテイ</t>
    </rPh>
    <rPh sb="14" eb="15">
      <t>エン</t>
    </rPh>
    <rPh sb="16" eb="18">
      <t>ガッコウ</t>
    </rPh>
    <rPh sb="20" eb="23">
      <t>ジドウテキ</t>
    </rPh>
    <rPh sb="25" eb="27">
      <t>フッコウ</t>
    </rPh>
    <rPh sb="33" eb="36">
      <t>ダイサクセン</t>
    </rPh>
    <rPh sb="49" eb="51">
      <t>ガッコウ</t>
    </rPh>
    <rPh sb="51" eb="52">
      <t>バン</t>
    </rPh>
    <rPh sb="54" eb="56">
      <t>サンカ</t>
    </rPh>
    <rPh sb="56" eb="58">
      <t>ガッコウ</t>
    </rPh>
    <rPh sb="64" eb="66">
      <t>ヘイセイ</t>
    </rPh>
    <rPh sb="68" eb="69">
      <t>ネン</t>
    </rPh>
    <rPh sb="70" eb="71">
      <t>ガツ</t>
    </rPh>
    <rPh sb="74" eb="75">
      <t>ガツ</t>
    </rPh>
    <rPh sb="76" eb="78">
      <t>デンキ</t>
    </rPh>
    <rPh sb="78" eb="81">
      <t>シヨウリョウ</t>
    </rPh>
    <rPh sb="84" eb="86">
      <t>スイドウ</t>
    </rPh>
    <rPh sb="86" eb="89">
      <t>シヨウリョウ</t>
    </rPh>
    <rPh sb="96" eb="98">
      <t>ヘイセイ</t>
    </rPh>
    <rPh sb="100" eb="101">
      <t>ネン</t>
    </rPh>
    <rPh sb="101" eb="104">
      <t>ドウジキ</t>
    </rPh>
    <rPh sb="105" eb="107">
      <t>ヒカク</t>
    </rPh>
    <rPh sb="109" eb="111">
      <t>サクゲン</t>
    </rPh>
    <rPh sb="118" eb="120">
      <t>カクニン</t>
    </rPh>
    <rPh sb="123" eb="125">
      <t>ガッコウ</t>
    </rPh>
    <rPh sb="126" eb="127">
      <t>タイ</t>
    </rPh>
    <rPh sb="129" eb="131">
      <t>ショウヒン</t>
    </rPh>
    <rPh sb="132" eb="134">
      <t>ソウフ</t>
    </rPh>
    <phoneticPr fontId="1"/>
  </si>
  <si>
    <r>
      <t xml:space="preserve">平成２８年９月分が含まれた水道使用量のお知らせに記載されている使用量を転記してください。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ヘイセイ</t>
    </rPh>
    <rPh sb="9" eb="10">
      <t>フク</t>
    </rPh>
    <rPh sb="13" eb="15">
      <t>スイドウ</t>
    </rPh>
    <rPh sb="15" eb="18">
      <t>シヨウリョウ</t>
    </rPh>
    <rPh sb="20" eb="21">
      <t>シ</t>
    </rPh>
    <rPh sb="49" eb="50">
      <t>ゲツ</t>
    </rPh>
    <rPh sb="50" eb="51">
      <t>ブン</t>
    </rPh>
    <rPh sb="53" eb="54">
      <t>シ</t>
    </rPh>
    <rPh sb="62" eb="64">
      <t>バアイ</t>
    </rPh>
    <rPh sb="66" eb="68">
      <t>アンブン</t>
    </rPh>
    <rPh sb="70" eb="74">
      <t>シシャゴニュウ</t>
    </rPh>
    <rPh sb="76" eb="78">
      <t>セイスウ</t>
    </rPh>
    <rPh sb="79" eb="81">
      <t>キニュウ</t>
    </rPh>
    <phoneticPr fontId="1"/>
  </si>
  <si>
    <r>
      <t xml:space="preserve">平成２８年１０月分が含まれた水道使用量のお知らせに記載されている使用量を転記してください。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ヘイセイ</t>
    </rPh>
    <rPh sb="10" eb="11">
      <t>フク</t>
    </rPh>
    <rPh sb="14" eb="16">
      <t>スイドウ</t>
    </rPh>
    <rPh sb="16" eb="19">
      <t>シヨウリョウ</t>
    </rPh>
    <rPh sb="21" eb="22">
      <t>シ</t>
    </rPh>
    <rPh sb="50" eb="51">
      <t>ゲツ</t>
    </rPh>
    <rPh sb="51" eb="52">
      <t>ブン</t>
    </rPh>
    <rPh sb="54" eb="55">
      <t>シ</t>
    </rPh>
    <rPh sb="63" eb="65">
      <t>バアイ</t>
    </rPh>
    <rPh sb="67" eb="69">
      <t>アンブン</t>
    </rPh>
    <rPh sb="71" eb="75">
      <t>シシャゴニュウ</t>
    </rPh>
    <rPh sb="77" eb="79">
      <t>セイスウ</t>
    </rPh>
    <rPh sb="80" eb="82">
      <t>キニュウ</t>
    </rPh>
    <phoneticPr fontId="1"/>
  </si>
  <si>
    <t>平成２８年９月分の「電気ご使用量のお知らせ」に記載されている使用量を転記してください。</t>
    <rPh sb="0" eb="2">
      <t>ヘイセイ</t>
    </rPh>
    <phoneticPr fontId="1"/>
  </si>
  <si>
    <t>平成２８年１０月分の「電気ご使用量のお知らせ」に記載されている使用量を転記してください。</t>
    <rPh sb="0" eb="2">
      <t>ヘイセイ</t>
    </rPh>
    <phoneticPr fontId="1"/>
  </si>
  <si>
    <r>
      <t>1　平成２８年の電気使用量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8" eb="10">
      <t>デンキ</t>
    </rPh>
    <rPh sb="10" eb="13">
      <t>シヨウリョウ</t>
    </rPh>
    <phoneticPr fontId="1"/>
  </si>
  <si>
    <r>
      <t>２　平成２８年の水道使用量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8" eb="10">
      <t>スイドウ</t>
    </rPh>
    <rPh sb="10" eb="13">
      <t>シヨウリョウ</t>
    </rPh>
    <rPh sb="14" eb="16">
      <t>ヒッス</t>
    </rPh>
    <phoneticPr fontId="1"/>
  </si>
  <si>
    <t>福島市立環境小学校</t>
    <rPh sb="2" eb="3">
      <t>シ</t>
    </rPh>
    <phoneticPr fontId="1"/>
  </si>
  <si>
    <t>福島市立環境小学校</t>
    <rPh sb="0" eb="2">
      <t>フクシマ</t>
    </rPh>
    <rPh sb="2" eb="4">
      <t>シリツ</t>
    </rPh>
    <rPh sb="4" eb="6">
      <t>カンキョウ</t>
    </rPh>
    <rPh sb="6" eb="9">
      <t>ショウガッコウ</t>
    </rPh>
    <phoneticPr fontId="1"/>
  </si>
  <si>
    <t>フクシマシリツカンキョウショウガッコウ</t>
    <phoneticPr fontId="1"/>
  </si>
  <si>
    <t>市立</t>
    <rPh sb="0" eb="2">
      <t>シリツ</t>
    </rPh>
    <phoneticPr fontId="1"/>
  </si>
  <si>
    <t>基準年</t>
    <rPh sb="0" eb="2">
      <t>キジュン</t>
    </rPh>
    <rPh sb="2" eb="3">
      <t>ネン</t>
    </rPh>
    <phoneticPr fontId="1"/>
  </si>
  <si>
    <t>平成２５</t>
    <rPh sb="0" eb="2">
      <t>ヘイセイ</t>
    </rPh>
    <phoneticPr fontId="1"/>
  </si>
  <si>
    <t>平成２６</t>
    <rPh sb="0" eb="2">
      <t>ヘイセイ</t>
    </rPh>
    <phoneticPr fontId="1"/>
  </si>
  <si>
    <t>平成２７</t>
    <rPh sb="0" eb="2">
      <t>ヘイセイ</t>
    </rPh>
    <phoneticPr fontId="1"/>
  </si>
  <si>
    <r>
      <t>平成28年9～10月の二酸化炭素排出量を比較する基準年を設定します。
セル右の▼をクリックし、リストから選択してください。
※　</t>
    </r>
    <r>
      <rPr>
        <b/>
        <sz val="11"/>
        <rFont val="HG丸ｺﾞｼｯｸM-PRO"/>
        <family val="3"/>
        <charset val="128"/>
      </rPr>
      <t>平成27年を基準年とした場合は、自動的に「復興ふくしまエコ大作戦！みんなでエコチャレンジ（学校版）事業」の参加校となります。</t>
    </r>
    <r>
      <rPr>
        <sz val="11"/>
        <rFont val="HG丸ｺﾞｼｯｸM-PRO"/>
        <family val="3"/>
        <charset val="128"/>
      </rPr>
      <t>取組報告書を提出いただいた学校のうち、電気もしくは水道使用量のいずれか一方を削減できた学校に、後日、賞品を送付します。（平成27年度の賞品：図書カード）</t>
    </r>
    <rPh sb="0" eb="2">
      <t>ヘイセイ</t>
    </rPh>
    <rPh sb="4" eb="5">
      <t>ネン</t>
    </rPh>
    <rPh sb="9" eb="10">
      <t>ガツ</t>
    </rPh>
    <rPh sb="11" eb="14">
      <t>ニサンカ</t>
    </rPh>
    <rPh sb="14" eb="16">
      <t>タンソ</t>
    </rPh>
    <rPh sb="16" eb="18">
      <t>ハイシュツ</t>
    </rPh>
    <rPh sb="18" eb="19">
      <t>リョウ</t>
    </rPh>
    <rPh sb="20" eb="22">
      <t>ヒカク</t>
    </rPh>
    <rPh sb="24" eb="26">
      <t>キジュン</t>
    </rPh>
    <rPh sb="26" eb="27">
      <t>ネン</t>
    </rPh>
    <rPh sb="28" eb="30">
      <t>セッテイ</t>
    </rPh>
    <rPh sb="65" eb="67">
      <t>ヘイセイ</t>
    </rPh>
    <rPh sb="69" eb="70">
      <t>ネン</t>
    </rPh>
    <rPh sb="71" eb="73">
      <t>キジュン</t>
    </rPh>
    <rPh sb="73" eb="74">
      <t>ネン</t>
    </rPh>
    <rPh sb="77" eb="79">
      <t>バアイ</t>
    </rPh>
    <rPh sb="81" eb="84">
      <t>ジドウテキ</t>
    </rPh>
    <rPh sb="86" eb="88">
      <t>フッコウ</t>
    </rPh>
    <rPh sb="94" eb="97">
      <t>ダイサクセン</t>
    </rPh>
    <rPh sb="110" eb="112">
      <t>ガッコウ</t>
    </rPh>
    <rPh sb="112" eb="113">
      <t>バン</t>
    </rPh>
    <rPh sb="114" eb="116">
      <t>ジギョウ</t>
    </rPh>
    <rPh sb="118" eb="120">
      <t>サンカ</t>
    </rPh>
    <rPh sb="120" eb="121">
      <t>コウ</t>
    </rPh>
    <rPh sb="127" eb="129">
      <t>トリクミ</t>
    </rPh>
    <rPh sb="129" eb="131">
      <t>ホウコク</t>
    </rPh>
    <rPh sb="131" eb="132">
      <t>ショ</t>
    </rPh>
    <rPh sb="133" eb="135">
      <t>テイシュツ</t>
    </rPh>
    <rPh sb="140" eb="142">
      <t>ガッコウ</t>
    </rPh>
    <rPh sb="146" eb="148">
      <t>デンキ</t>
    </rPh>
    <rPh sb="152" eb="154">
      <t>スイドウ</t>
    </rPh>
    <rPh sb="154" eb="157">
      <t>シヨウリョウ</t>
    </rPh>
    <rPh sb="162" eb="164">
      <t>イッポウ</t>
    </rPh>
    <rPh sb="165" eb="167">
      <t>サクゲン</t>
    </rPh>
    <rPh sb="170" eb="172">
      <t>ガッコウ</t>
    </rPh>
    <rPh sb="174" eb="176">
      <t>ゴジツ</t>
    </rPh>
    <rPh sb="177" eb="179">
      <t>ショウヒン</t>
    </rPh>
    <rPh sb="180" eb="182">
      <t>ソウフ</t>
    </rPh>
    <rPh sb="187" eb="189">
      <t>ヘイセイ</t>
    </rPh>
    <rPh sb="191" eb="193">
      <t>ネンド</t>
    </rPh>
    <rPh sb="194" eb="196">
      <t>ショウヒン</t>
    </rPh>
    <rPh sb="197" eb="199">
      <t>トショ</t>
    </rPh>
    <phoneticPr fontId="1"/>
  </si>
  <si>
    <t>(8)</t>
    <phoneticPr fontId="1"/>
  </si>
  <si>
    <t>電気（水道）使用量の
増加要因</t>
    <rPh sb="0" eb="2">
      <t>デンキ</t>
    </rPh>
    <rPh sb="3" eb="5">
      <t>スイドウ</t>
    </rPh>
    <rPh sb="6" eb="9">
      <t>シヨウリョウ</t>
    </rPh>
    <rPh sb="11" eb="13">
      <t>ゾウカ</t>
    </rPh>
    <rPh sb="13" eb="15">
      <t>ヨウイン</t>
    </rPh>
    <phoneticPr fontId="1"/>
  </si>
  <si>
    <t>・本年5月に教室にエアコンが設置されたため、電気使用量が増加した。
・本年6月からプレハブ校舎での生活となり、構造上扇風機の使用時間が増加したため、電気使用量が増加した。</t>
    <rPh sb="1" eb="3">
      <t>ホンネン</t>
    </rPh>
    <rPh sb="4" eb="5">
      <t>ガツ</t>
    </rPh>
    <rPh sb="6" eb="8">
      <t>キョウシツ</t>
    </rPh>
    <rPh sb="14" eb="16">
      <t>セッチ</t>
    </rPh>
    <rPh sb="22" eb="24">
      <t>デンキ</t>
    </rPh>
    <rPh sb="24" eb="27">
      <t>シヨウリョウ</t>
    </rPh>
    <rPh sb="28" eb="30">
      <t>ゾウカ</t>
    </rPh>
    <rPh sb="35" eb="37">
      <t>ホンネン</t>
    </rPh>
    <rPh sb="38" eb="39">
      <t>ガツ</t>
    </rPh>
    <rPh sb="45" eb="47">
      <t>コウシャ</t>
    </rPh>
    <rPh sb="49" eb="51">
      <t>セイカツ</t>
    </rPh>
    <rPh sb="55" eb="58">
      <t>コウゾウジョウ</t>
    </rPh>
    <rPh sb="58" eb="61">
      <t>センプウキ</t>
    </rPh>
    <rPh sb="62" eb="64">
      <t>シヨウ</t>
    </rPh>
    <rPh sb="64" eb="66">
      <t>ジカン</t>
    </rPh>
    <rPh sb="67" eb="69">
      <t>ゾウカ</t>
    </rPh>
    <rPh sb="74" eb="76">
      <t>デンキ</t>
    </rPh>
    <rPh sb="76" eb="79">
      <t>シヨウリョウ</t>
    </rPh>
    <rPh sb="80" eb="82">
      <t>ゾウカ</t>
    </rPh>
    <phoneticPr fontId="1"/>
  </si>
  <si>
    <t>基準年の９月分及び１０月分の「電気ご使用量のお知らせ」に記載されている使用量を転記してください。</t>
    <rPh sb="0" eb="2">
      <t>キジュン</t>
    </rPh>
    <rPh sb="2" eb="3">
      <t>ネン</t>
    </rPh>
    <rPh sb="6" eb="7">
      <t>ブン</t>
    </rPh>
    <rPh sb="7" eb="8">
      <t>オヨ</t>
    </rPh>
    <rPh sb="11" eb="12">
      <t>ガツ</t>
    </rPh>
    <phoneticPr fontId="1"/>
  </si>
  <si>
    <t>記入例のシートを参考にしてください。（任意）</t>
    <rPh sb="0" eb="2">
      <t>キニュウ</t>
    </rPh>
    <rPh sb="2" eb="3">
      <t>レイ</t>
    </rPh>
    <rPh sb="8" eb="10">
      <t>サンコウ</t>
    </rPh>
    <rPh sb="19" eb="21">
      <t>ニンイ</t>
    </rPh>
    <phoneticPr fontId="1"/>
  </si>
  <si>
    <t>エコチャレンジ（家庭版）応募用紙希望枚数</t>
    <rPh sb="8" eb="10">
      <t>カテイ</t>
    </rPh>
    <rPh sb="10" eb="11">
      <t>バン</t>
    </rPh>
    <rPh sb="12" eb="14">
      <t>オウボ</t>
    </rPh>
    <rPh sb="14" eb="16">
      <t>ヨウシ</t>
    </rPh>
    <rPh sb="16" eb="18">
      <t>キボウ</t>
    </rPh>
    <rPh sb="18" eb="20">
      <t>マイスウ</t>
    </rPh>
    <phoneticPr fontId="1"/>
  </si>
  <si>
    <r>
      <t>【３、４　共通】</t>
    </r>
    <r>
      <rPr>
        <b/>
        <sz val="11"/>
        <rFont val="HG丸ｺﾞｼｯｸM-PRO"/>
        <family val="3"/>
        <charset val="128"/>
      </rPr>
      <t xml:space="preserve">
※　各学校における月次管理方法がある場合は、そちらを記入いただいて問題ございません。</t>
    </r>
    <rPh sb="5" eb="7">
      <t>キョウツウ</t>
    </rPh>
    <phoneticPr fontId="1"/>
  </si>
  <si>
    <t>入力不要（（１）＋（２））</t>
    <rPh sb="0" eb="2">
      <t>ニュウリョク</t>
    </rPh>
    <rPh sb="2" eb="4">
      <t>フヨウ</t>
    </rPh>
    <phoneticPr fontId="1"/>
  </si>
  <si>
    <t>入力不要（合計×係数0.56)</t>
    <rPh sb="0" eb="2">
      <t>ニュウリョク</t>
    </rPh>
    <rPh sb="2" eb="4">
      <t>フヨウ</t>
    </rPh>
    <rPh sb="5" eb="7">
      <t>ゴウケイ</t>
    </rPh>
    <rPh sb="8" eb="10">
      <t>ケイスウ</t>
    </rPh>
    <phoneticPr fontId="1"/>
  </si>
  <si>
    <t>入力不要</t>
    <phoneticPr fontId="1"/>
  </si>
  <si>
    <t>電気（水道）使用量の
増加（減少）要因</t>
    <rPh sb="0" eb="2">
      <t>デンキ</t>
    </rPh>
    <rPh sb="3" eb="5">
      <t>スイドウ</t>
    </rPh>
    <rPh sb="6" eb="9">
      <t>シヨウリョウ</t>
    </rPh>
    <rPh sb="11" eb="13">
      <t>ゾウカ</t>
    </rPh>
    <rPh sb="14" eb="16">
      <t>ゲンショウ</t>
    </rPh>
    <rPh sb="17" eb="19">
      <t>ヨウイン</t>
    </rPh>
    <phoneticPr fontId="1"/>
  </si>
  <si>
    <t>基準年と比較し、今年度電気（水道）使用量が大幅に増加または減少した場合、明らかな要因があれば記入してください。</t>
    <rPh sb="8" eb="11">
      <t>コンネンド</t>
    </rPh>
    <phoneticPr fontId="1"/>
  </si>
  <si>
    <r>
      <t xml:space="preserve">
※　参加申込内容に誤りがあった場合など変更等がある場合のみ、</t>
    </r>
    <r>
      <rPr>
        <sz val="12"/>
        <color rgb="FFFF0000"/>
        <rFont val="HG丸ｺﾞｼｯｸM-PRO"/>
        <family val="3"/>
        <charset val="128"/>
      </rPr>
      <t>赤字</t>
    </r>
    <r>
      <rPr>
        <sz val="12"/>
        <rFont val="HG丸ｺﾞｼｯｸM-PRO"/>
        <family val="3"/>
        <charset val="128"/>
      </rPr>
      <t>で修正してください。</t>
    </r>
    <rPh sb="4" eb="6">
      <t>サンカ</t>
    </rPh>
    <rPh sb="6" eb="8">
      <t>モウシコ</t>
    </rPh>
    <rPh sb="8" eb="10">
      <t>ナイヨウ</t>
    </rPh>
    <rPh sb="11" eb="12">
      <t>アヤマ</t>
    </rPh>
    <rPh sb="17" eb="19">
      <t>バアイ</t>
    </rPh>
    <rPh sb="21" eb="23">
      <t>ヘンコウ</t>
    </rPh>
    <rPh sb="23" eb="24">
      <t>トウ</t>
    </rPh>
    <rPh sb="27" eb="29">
      <t>バアイ</t>
    </rPh>
    <rPh sb="32" eb="34">
      <t>アカジ</t>
    </rPh>
    <rPh sb="35" eb="37">
      <t>シュウセイ</t>
    </rPh>
    <phoneticPr fontId="1"/>
  </si>
  <si>
    <t>入力不要（合計×係数0.58)</t>
    <rPh sb="0" eb="2">
      <t>ニュウリョク</t>
    </rPh>
    <rPh sb="2" eb="4">
      <t>フヨウ</t>
    </rPh>
    <rPh sb="5" eb="7">
      <t>ゴウケイ</t>
    </rPh>
    <rPh sb="8" eb="10">
      <t>ケイスウ</t>
    </rPh>
    <phoneticPr fontId="1"/>
  </si>
  <si>
    <r>
      <t>【</t>
    </r>
    <r>
      <rPr>
        <b/>
        <sz val="11"/>
        <rFont val="ＭＳ Ｐ明朝"/>
        <family val="1"/>
        <charset val="128"/>
      </rPr>
      <t>１、２</t>
    </r>
    <r>
      <rPr>
        <b/>
        <sz val="11"/>
        <rFont val="HG丸ｺﾞｼｯｸM-PRO"/>
        <family val="3"/>
        <charset val="128"/>
      </rPr>
      <t>　共通】
※　各学校における月次管理方法がある場合は、そちらを記入いただいて問題ございません。</t>
    </r>
    <rPh sb="5" eb="7">
      <t>キョウツウ</t>
    </rPh>
    <phoneticPr fontId="1"/>
  </si>
  <si>
    <r>
      <rPr>
        <sz val="18"/>
        <color rgb="FFFF0000"/>
        <rFont val="ＭＳ Ｐ明朝"/>
        <family val="1"/>
        <charset val="128"/>
      </rPr>
      <t>参加申込書提出期日　：</t>
    </r>
    <r>
      <rPr>
        <b/>
        <sz val="18"/>
        <color rgb="FFFF0000"/>
        <rFont val="ＭＳ Ｐ明朝"/>
        <family val="1"/>
        <charset val="128"/>
      </rPr>
      <t>　平成28年8月25日（木）</t>
    </r>
    <rPh sb="0" eb="2">
      <t>サンカ</t>
    </rPh>
    <rPh sb="2" eb="4">
      <t>モウシコ</t>
    </rPh>
    <rPh sb="4" eb="5">
      <t>ショ</t>
    </rPh>
    <rPh sb="5" eb="7">
      <t>テイシュツ</t>
    </rPh>
    <rPh sb="7" eb="9">
      <t>キジツ</t>
    </rPh>
    <rPh sb="12" eb="14">
      <t>ヘイセイ</t>
    </rPh>
    <rPh sb="16" eb="17">
      <t>ネン</t>
    </rPh>
    <rPh sb="18" eb="19">
      <t>ガツ</t>
    </rPh>
    <rPh sb="21" eb="22">
      <t>ニチ</t>
    </rPh>
    <rPh sb="23" eb="24">
      <t>モク</t>
    </rPh>
    <phoneticPr fontId="1"/>
  </si>
  <si>
    <r>
      <rPr>
        <sz val="18"/>
        <color rgb="FFFF0000"/>
        <rFont val="ＭＳ Ｐ明朝"/>
        <family val="1"/>
        <charset val="128"/>
      </rPr>
      <t>取組報告書提出期日　：</t>
    </r>
    <r>
      <rPr>
        <b/>
        <sz val="18"/>
        <color rgb="FFFF0000"/>
        <rFont val="ＭＳ Ｐ明朝"/>
        <family val="1"/>
        <charset val="128"/>
      </rPr>
      <t>　平成28年11月30日（水）</t>
    </r>
    <rPh sb="0" eb="2">
      <t>トリクミ</t>
    </rPh>
    <rPh sb="2" eb="5">
      <t>ホウコクショ</t>
    </rPh>
    <rPh sb="5" eb="7">
      <t>テイシュツ</t>
    </rPh>
    <rPh sb="7" eb="9">
      <t>キジツ</t>
    </rPh>
    <rPh sb="12" eb="14">
      <t>ヘイセイ</t>
    </rPh>
    <rPh sb="16" eb="17">
      <t>ネン</t>
    </rPh>
    <rPh sb="19" eb="20">
      <t>ガツ</t>
    </rPh>
    <rPh sb="22" eb="23">
      <t>ニチ</t>
    </rPh>
    <rPh sb="24" eb="25">
      <t>スイ</t>
    </rPh>
    <phoneticPr fontId="1"/>
  </si>
  <si>
    <r>
      <rPr>
        <b/>
        <sz val="12"/>
        <rFont val="ＭＳ Ｐ明朝"/>
        <family val="1"/>
        <charset val="128"/>
      </rPr>
      <t>３　取組結果</t>
    </r>
    <r>
      <rPr>
        <sz val="12"/>
        <rFont val="HG丸ｺﾞｼｯｸM-PRO"/>
        <family val="3"/>
        <charset val="128"/>
      </rPr>
      <t>について
◆参加申込書に記入いただいた目標に対する取組内容や成果について、</t>
    </r>
    <r>
      <rPr>
        <u/>
        <sz val="12"/>
        <rFont val="HG丸ｺﾞｼｯｸM-PRO"/>
        <family val="3"/>
        <charset val="128"/>
      </rPr>
      <t>審査の参考とします</t>
    </r>
    <r>
      <rPr>
        <sz val="12"/>
        <rFont val="HG丸ｺﾞｼｯｸM-PRO"/>
        <family val="3"/>
        <charset val="128"/>
      </rPr>
      <t xml:space="preserve">ので、なるべく詳細に記入してください。
◆日頃当たり前に行っていることでも、可能な限り記入してください。
</t>
    </r>
    <r>
      <rPr>
        <b/>
        <sz val="12"/>
        <rFont val="HG丸ｺﾞｼｯｸM-PRO"/>
        <family val="3"/>
        <charset val="128"/>
      </rPr>
      <t>※　写真等、取組内容が分かる資料がある場合、</t>
    </r>
    <r>
      <rPr>
        <b/>
        <u/>
        <sz val="12"/>
        <rFont val="HG丸ｺﾞｼｯｸM-PRO"/>
        <family val="3"/>
        <charset val="128"/>
      </rPr>
      <t>審査の参考とします</t>
    </r>
    <r>
      <rPr>
        <b/>
        <sz val="12"/>
        <rFont val="HG丸ｺﾞｼｯｸM-PRO"/>
        <family val="3"/>
        <charset val="128"/>
      </rPr>
      <t>ので、任意の様式で</t>
    </r>
    <r>
      <rPr>
        <b/>
        <u/>
        <sz val="12"/>
        <rFont val="HG丸ｺﾞｼｯｸM-PRO"/>
        <family val="3"/>
        <charset val="128"/>
      </rPr>
      <t>福島県環境共生課あて</t>
    </r>
    <r>
      <rPr>
        <b/>
        <sz val="12"/>
        <rFont val="HG丸ｺﾞｼｯｸM-PRO"/>
        <family val="3"/>
        <charset val="128"/>
      </rPr>
      <t xml:space="preserve">に御提出ください。
（報告書と一緒にメールでお送りいただいても結構です）
</t>
    </r>
    <r>
      <rPr>
        <sz val="12"/>
        <rFont val="HG丸ｺﾞｼｯｸM-PRO"/>
        <family val="3"/>
        <charset val="128"/>
      </rPr>
      <t xml:space="preserve">
　</t>
    </r>
    <r>
      <rPr>
        <b/>
        <sz val="12"/>
        <rFont val="HG丸ｺﾞｼｯｸM-PRO"/>
        <family val="3"/>
        <charset val="128"/>
      </rPr>
      <t>（郵送等の場合）
　　</t>
    </r>
    <r>
      <rPr>
        <sz val="12"/>
        <rFont val="HG丸ｺﾞｼｯｸM-PRO"/>
        <family val="3"/>
        <charset val="128"/>
      </rPr>
      <t>〒960-8670　福島市杉妻町2-16　西庁舎８階</t>
    </r>
    <r>
      <rPr>
        <b/>
        <sz val="12"/>
        <rFont val="HG丸ｺﾞｼｯｸM-PRO"/>
        <family val="3"/>
        <charset val="128"/>
      </rPr>
      <t xml:space="preserve">
　（FAXの場合）
　</t>
    </r>
    <r>
      <rPr>
        <sz val="12"/>
        <rFont val="HG丸ｺﾞｼｯｸM-PRO"/>
        <family val="3"/>
        <charset val="128"/>
      </rPr>
      <t>　024-521-7927</t>
    </r>
    <r>
      <rPr>
        <b/>
        <sz val="12"/>
        <rFont val="HG丸ｺﾞｼｯｸM-PRO"/>
        <family val="3"/>
        <charset val="128"/>
      </rPr>
      <t xml:space="preserve">
　　</t>
    </r>
    <rPh sb="2" eb="4">
      <t>トリクミ</t>
    </rPh>
    <rPh sb="4" eb="6">
      <t>ケッカ</t>
    </rPh>
    <rPh sb="13" eb="15">
      <t>サンカ</t>
    </rPh>
    <rPh sb="15" eb="18">
      <t>モウシコミショ</t>
    </rPh>
    <rPh sb="19" eb="21">
      <t>キニュウ</t>
    </rPh>
    <rPh sb="26" eb="28">
      <t>モクヒョウ</t>
    </rPh>
    <rPh sb="29" eb="30">
      <t>タイ</t>
    </rPh>
    <rPh sb="32" eb="34">
      <t>トリクミ</t>
    </rPh>
    <rPh sb="34" eb="36">
      <t>ナイヨウ</t>
    </rPh>
    <rPh sb="37" eb="39">
      <t>セイカ</t>
    </rPh>
    <rPh sb="60" eb="62">
      <t>ショウサイ</t>
    </rPh>
    <rPh sb="63" eb="65">
      <t>キニュウ</t>
    </rPh>
    <rPh sb="75" eb="77">
      <t>ヒゴロ</t>
    </rPh>
    <rPh sb="77" eb="78">
      <t>ア</t>
    </rPh>
    <rPh sb="80" eb="81">
      <t>マエ</t>
    </rPh>
    <rPh sb="82" eb="83">
      <t>オコナ</t>
    </rPh>
    <rPh sb="92" eb="94">
      <t>カノウ</t>
    </rPh>
    <rPh sb="95" eb="96">
      <t>カギ</t>
    </rPh>
    <rPh sb="97" eb="99">
      <t>キニュウ</t>
    </rPh>
    <rPh sb="111" eb="113">
      <t>シャシン</t>
    </rPh>
    <rPh sb="113" eb="114">
      <t>トウ</t>
    </rPh>
    <rPh sb="115" eb="117">
      <t>トリクミ</t>
    </rPh>
    <rPh sb="117" eb="119">
      <t>ナイヨウ</t>
    </rPh>
    <rPh sb="120" eb="121">
      <t>ワ</t>
    </rPh>
    <rPh sb="123" eb="125">
      <t>シリョウ</t>
    </rPh>
    <rPh sb="128" eb="130">
      <t>バアイ</t>
    </rPh>
    <rPh sb="131" eb="133">
      <t>シンサ</t>
    </rPh>
    <rPh sb="134" eb="136">
      <t>サンコウ</t>
    </rPh>
    <rPh sb="143" eb="145">
      <t>ニンイ</t>
    </rPh>
    <rPh sb="146" eb="148">
      <t>ヨウシキ</t>
    </rPh>
    <rPh sb="160" eb="161">
      <t>ゴ</t>
    </rPh>
    <rPh sb="161" eb="163">
      <t>テイシュツ</t>
    </rPh>
    <rPh sb="170" eb="173">
      <t>ホウコクショ</t>
    </rPh>
    <rPh sb="174" eb="176">
      <t>イッショ</t>
    </rPh>
    <rPh sb="182" eb="183">
      <t>オク</t>
    </rPh>
    <rPh sb="190" eb="192">
      <t>ケッコウ</t>
    </rPh>
    <rPh sb="199" eb="201">
      <t>ユウソウ</t>
    </rPh>
    <rPh sb="201" eb="202">
      <t>トウ</t>
    </rPh>
    <rPh sb="203" eb="205">
      <t>バアイ</t>
    </rPh>
    <rPh sb="219" eb="222">
      <t>フクシマシ</t>
    </rPh>
    <rPh sb="222" eb="225">
      <t>スギツマチョウ</t>
    </rPh>
    <rPh sb="230" eb="231">
      <t>ニシ</t>
    </rPh>
    <rPh sb="231" eb="233">
      <t>チョウシャ</t>
    </rPh>
    <rPh sb="234" eb="235">
      <t>カイ</t>
    </rPh>
    <rPh sb="243" eb="245">
      <t>バアイ</t>
    </rPh>
    <phoneticPr fontId="1"/>
  </si>
  <si>
    <r>
      <t>基準年の９月及び１０月が含まれた「水道使用量のお知らせ」に記載されている使用量を転記してください。
※　請求月により８・９月、９・１０月となる場合など、</t>
    </r>
    <r>
      <rPr>
        <b/>
        <sz val="11"/>
        <rFont val="HG丸ｺﾞｼｯｸM-PRO"/>
        <family val="3"/>
        <charset val="128"/>
      </rPr>
      <t>２ヶ月分のお知らせとなっている場合は、按分して四捨五入した整数を記入してください。</t>
    </r>
    <rPh sb="0" eb="2">
      <t>キジュン</t>
    </rPh>
    <rPh sb="2" eb="3">
      <t>ネン</t>
    </rPh>
    <rPh sb="6" eb="7">
      <t>オヨ</t>
    </rPh>
    <rPh sb="10" eb="11">
      <t>ガツ</t>
    </rPh>
    <rPh sb="12" eb="13">
      <t>フク</t>
    </rPh>
    <rPh sb="17" eb="19">
      <t>スイドウ</t>
    </rPh>
    <rPh sb="19" eb="22">
      <t>シヨウリョウ</t>
    </rPh>
    <rPh sb="24" eb="25">
      <t>シ</t>
    </rPh>
    <rPh sb="52" eb="54">
      <t>セイキュウ</t>
    </rPh>
    <rPh sb="54" eb="55">
      <t>ツキ</t>
    </rPh>
    <rPh sb="61" eb="62">
      <t>ガツ</t>
    </rPh>
    <rPh sb="67" eb="68">
      <t>ガツ</t>
    </rPh>
    <rPh sb="71" eb="73">
      <t>バアイ</t>
    </rPh>
    <rPh sb="78" eb="79">
      <t>ゲツ</t>
    </rPh>
    <rPh sb="79" eb="80">
      <t>ブン</t>
    </rPh>
    <rPh sb="82" eb="83">
      <t>シ</t>
    </rPh>
    <rPh sb="91" eb="93">
      <t>バアイ</t>
    </rPh>
    <rPh sb="95" eb="97">
      <t>アンブン</t>
    </rPh>
    <rPh sb="99" eb="103">
      <t>シシャゴニュウ</t>
    </rPh>
    <rPh sb="105" eb="107">
      <t>セイスウ</t>
    </rPh>
    <rPh sb="108" eb="11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</si>
</sst>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1"/>
      <color theme="1"/>
      <name val="ＭＳ Ｐゴシック"/>
      <family val="2"/>
      <charset val="128"/>
      <scheme val="minor"/>
    </font>
    <font>
      <sz val="6"/>
      <name val="ＭＳ Ｐゴシック"/>
      <family val="2"/>
      <charset val="128"/>
      <scheme val="minor"/>
    </font>
    <font>
      <sz val="11"/>
      <color theme="1"/>
      <name val="HG正楷書体-PRO"/>
      <family val="4"/>
      <charset val="128"/>
    </font>
    <font>
      <sz val="12"/>
      <color theme="1"/>
      <name val="HG正楷書体-PRO"/>
      <family val="4"/>
      <charset val="128"/>
    </font>
    <font>
      <b/>
      <sz val="12"/>
      <color theme="1"/>
      <name val="HG正楷書体-PRO"/>
      <family val="4"/>
      <charset val="128"/>
    </font>
    <font>
      <b/>
      <sz val="14"/>
      <color theme="1"/>
      <name val="HG正楷書体-PRO"/>
      <family val="4"/>
      <charset val="128"/>
    </font>
    <font>
      <b/>
      <sz val="20"/>
      <color theme="1"/>
      <name val="HG正楷書体-PRO"/>
      <family val="4"/>
      <charset val="128"/>
    </font>
    <font>
      <b/>
      <sz val="18"/>
      <color theme="0"/>
      <name val="HG正楷書体-PRO"/>
      <family val="4"/>
      <charset val="128"/>
    </font>
    <font>
      <b/>
      <sz val="60"/>
      <color theme="0"/>
      <name val="HG正楷書体-PRO"/>
      <family val="4"/>
      <charset val="128"/>
    </font>
    <font>
      <b/>
      <sz val="11"/>
      <color theme="1"/>
      <name val="ＭＳ Ｐゴシック"/>
      <family val="2"/>
      <charset val="128"/>
      <scheme val="minor"/>
    </font>
    <font>
      <sz val="11"/>
      <color theme="0" tint="-0.14999847407452621"/>
      <name val="ＭＳ Ｐゴシック"/>
      <family val="2"/>
      <charset val="128"/>
      <scheme val="minor"/>
    </font>
    <font>
      <sz val="12"/>
      <color theme="0" tint="-0.14999847407452621"/>
      <name val="HG正楷書体-PRO"/>
      <family val="4"/>
      <charset val="128"/>
    </font>
    <font>
      <b/>
      <sz val="11"/>
      <color rgb="FFFF0000"/>
      <name val="ＭＳ Ｐゴシック"/>
      <family val="3"/>
      <charset val="128"/>
      <scheme val="minor"/>
    </font>
    <font>
      <sz val="11"/>
      <color theme="0"/>
      <name val="ＭＳ Ｐゴシック"/>
      <family val="2"/>
      <charset val="128"/>
      <scheme val="minor"/>
    </font>
    <font>
      <sz val="12"/>
      <color theme="0"/>
      <name val="HG正楷書体-PRO"/>
      <family val="4"/>
      <charset val="128"/>
    </font>
    <font>
      <b/>
      <sz val="11"/>
      <color theme="1"/>
      <name val="HG正楷書体-PRO"/>
      <family val="4"/>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sz val="12"/>
      <color rgb="FFFF0000"/>
      <name val="ＭＳ Ｐ明朝"/>
      <family val="1"/>
      <charset val="128"/>
    </font>
    <font>
      <sz val="11"/>
      <color theme="1"/>
      <name val="ＭＳ Ｐ明朝"/>
      <family val="1"/>
      <charset val="128"/>
    </font>
    <font>
      <sz val="12"/>
      <color rgb="FF009900"/>
      <name val="ＭＳ Ｐ明朝"/>
      <family val="1"/>
      <charset val="128"/>
    </font>
    <font>
      <b/>
      <sz val="12"/>
      <color theme="0"/>
      <name val="HG正楷書体-PRO"/>
      <family val="4"/>
      <charset val="128"/>
    </font>
    <font>
      <b/>
      <sz val="11"/>
      <name val="HG丸ｺﾞｼｯｸM-PRO"/>
      <family val="3"/>
      <charset val="128"/>
    </font>
    <font>
      <b/>
      <sz val="16"/>
      <name val="HG正楷書体-PRO"/>
      <family val="4"/>
      <charset val="128"/>
    </font>
    <font>
      <sz val="11"/>
      <name val="HG丸ｺﾞｼｯｸM-PRO"/>
      <family val="3"/>
      <charset val="128"/>
    </font>
    <font>
      <b/>
      <sz val="10"/>
      <name val="ＭＳ Ｐゴシック"/>
      <family val="2"/>
      <charset val="128"/>
      <scheme val="minor"/>
    </font>
    <font>
      <b/>
      <sz val="11"/>
      <color rgb="FFFF0000"/>
      <name val="HG丸ｺﾞｼｯｸM-PRO"/>
      <family val="3"/>
      <charset val="128"/>
    </font>
    <font>
      <b/>
      <sz val="14"/>
      <color theme="0"/>
      <name val="ＭＳ Ｐゴシック"/>
      <family val="3"/>
      <charset val="128"/>
      <scheme val="minor"/>
    </font>
    <font>
      <sz val="14"/>
      <name val="ＭＳ Ｐ明朝"/>
      <family val="1"/>
      <charset val="128"/>
    </font>
    <font>
      <b/>
      <sz val="24"/>
      <color theme="0"/>
      <name val="ＭＳ Ｐ明朝"/>
      <family val="1"/>
      <charset val="128"/>
    </font>
    <font>
      <sz val="12"/>
      <name val="HG丸ｺﾞｼｯｸM-PRO"/>
      <family val="3"/>
      <charset val="128"/>
    </font>
    <font>
      <sz val="12"/>
      <color rgb="FFFF0000"/>
      <name val="HG丸ｺﾞｼｯｸM-PRO"/>
      <family val="3"/>
      <charset val="128"/>
    </font>
    <font>
      <b/>
      <sz val="12"/>
      <name val="HG丸ｺﾞｼｯｸM-PRO"/>
      <family val="3"/>
      <charset val="128"/>
    </font>
    <font>
      <b/>
      <u/>
      <sz val="12"/>
      <name val="HG丸ｺﾞｼｯｸM-PRO"/>
      <family val="3"/>
      <charset val="128"/>
    </font>
    <font>
      <b/>
      <sz val="18"/>
      <color rgb="FFFF0000"/>
      <name val="ＭＳ Ｐ明朝"/>
      <family val="1"/>
      <charset val="128"/>
    </font>
    <font>
      <sz val="18"/>
      <color rgb="FFFF0000"/>
      <name val="ＭＳ Ｐ明朝"/>
      <family val="1"/>
      <charset val="128"/>
    </font>
    <font>
      <sz val="11"/>
      <color rgb="FFFF0000"/>
      <name val="HGS創英角ﾎﾟｯﾌﾟ体"/>
      <family val="3"/>
      <charset val="128"/>
    </font>
    <font>
      <sz val="11"/>
      <color theme="0" tint="-0.249977111117893"/>
      <name val="ＭＳ Ｐゴシック"/>
      <family val="2"/>
      <charset val="128"/>
      <scheme val="minor"/>
    </font>
    <font>
      <sz val="12"/>
      <color theme="0" tint="-0.249977111117893"/>
      <name val="HG正楷書体-PRO"/>
      <family val="4"/>
      <charset val="128"/>
    </font>
    <font>
      <b/>
      <sz val="12"/>
      <color theme="0" tint="-0.249977111117893"/>
      <name val="HG正楷書体-PRO"/>
      <family val="4"/>
      <charset val="128"/>
    </font>
    <font>
      <sz val="11"/>
      <color theme="0" tint="-0.249977111117893"/>
      <name val="HG正楷書体-PRO"/>
      <family val="4"/>
      <charset val="128"/>
    </font>
    <font>
      <b/>
      <sz val="11"/>
      <color theme="0" tint="-0.249977111117893"/>
      <name val="ＭＳ Ｐゴシック"/>
      <family val="2"/>
      <charset val="128"/>
      <scheme val="minor"/>
    </font>
    <font>
      <b/>
      <sz val="14"/>
      <name val="ＭＳ Ｐ明朝"/>
      <family val="1"/>
      <charset val="128"/>
    </font>
    <font>
      <sz val="11"/>
      <color theme="0" tint="-0.14999847407452621"/>
      <name val="ＭＳ Ｐゴシック"/>
      <family val="3"/>
      <charset val="128"/>
      <scheme val="minor"/>
    </font>
    <font>
      <b/>
      <sz val="16"/>
      <color theme="1"/>
      <name val="HG正楷書体-PRO"/>
      <family val="4"/>
      <charset val="128"/>
    </font>
    <font>
      <u/>
      <sz val="12"/>
      <name val="HG丸ｺﾞｼｯｸM-PRO"/>
      <family val="3"/>
      <charset val="128"/>
    </font>
    <font>
      <b/>
      <sz val="12"/>
      <name val="ＭＳ Ｐ明朝"/>
      <family val="1"/>
      <charset val="128"/>
    </font>
    <font>
      <b/>
      <sz val="11"/>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66CC"/>
        <bgColor indexed="64"/>
      </patternFill>
    </fill>
    <fill>
      <patternFill patternType="solid">
        <fgColor theme="0" tint="-0.34998626667073579"/>
        <bgColor indexed="64"/>
      </patternFill>
    </fill>
    <fill>
      <patternFill patternType="solid">
        <fgColor rgb="FFF8F49E"/>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249977111117893"/>
        <bgColor indexed="64"/>
      </patternFill>
    </fill>
  </fills>
  <borders count="13">
    <border>
      <left/>
      <right/>
      <top/>
      <bottom/>
      <diagonal/>
    </border>
    <border>
      <left/>
      <right/>
      <top style="thin">
        <color auto="1"/>
      </top>
      <bottom style="thin">
        <color auto="1"/>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diagonal/>
    </border>
    <border>
      <left/>
      <right/>
      <top/>
      <bottom style="medium">
        <color indexed="64"/>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xf>
    <xf numFmtId="49" fontId="2" fillId="0" borderId="0" xfId="0" applyNumberFormat="1" applyFo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right" vertical="top"/>
    </xf>
    <xf numFmtId="0" fontId="3" fillId="2" borderId="0" xfId="0" applyFont="1" applyFill="1">
      <alignment vertical="center"/>
    </xf>
    <xf numFmtId="0" fontId="6" fillId="3" borderId="0" xfId="0" applyFont="1" applyFill="1">
      <alignment vertical="center"/>
    </xf>
    <xf numFmtId="0" fontId="0" fillId="0" borderId="0" xfId="0" applyAlignment="1">
      <alignment vertical="center" shrinkToFit="1"/>
    </xf>
    <xf numFmtId="0" fontId="3"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shrinkToFit="1"/>
    </xf>
    <xf numFmtId="0" fontId="9" fillId="0" borderId="0" xfId="0" applyFont="1" applyAlignment="1">
      <alignment vertical="center" shrinkToFit="1"/>
    </xf>
    <xf numFmtId="0" fontId="9" fillId="0" borderId="0" xfId="0" applyFont="1">
      <alignment vertical="center"/>
    </xf>
    <xf numFmtId="0" fontId="10" fillId="0" borderId="0" xfId="0" applyFont="1" applyAlignment="1">
      <alignment vertical="center" shrinkToFit="1"/>
    </xf>
    <xf numFmtId="0" fontId="11" fillId="0" borderId="0" xfId="0" applyFont="1" applyAlignment="1">
      <alignment vertical="center" shrinkToFit="1"/>
    </xf>
    <xf numFmtId="0" fontId="15" fillId="0" borderId="0" xfId="0" applyFont="1">
      <alignment vertical="center"/>
    </xf>
    <xf numFmtId="49" fontId="17" fillId="0" borderId="0" xfId="0" applyNumberFormat="1" applyFont="1" applyAlignment="1">
      <alignment horizontal="left" vertical="center"/>
    </xf>
    <xf numFmtId="0" fontId="17" fillId="0" borderId="0" xfId="0" applyFont="1" applyAlignment="1">
      <alignment horizontal="center" vertical="center"/>
    </xf>
    <xf numFmtId="0" fontId="18" fillId="0" borderId="0" xfId="0" applyFont="1">
      <alignment vertical="center"/>
    </xf>
    <xf numFmtId="49" fontId="19" fillId="0" borderId="0" xfId="0" applyNumberFormat="1" applyFont="1" applyAlignment="1">
      <alignment horizontal="left" vertical="center"/>
    </xf>
    <xf numFmtId="0" fontId="20" fillId="0" borderId="0" xfId="0" applyFont="1" applyAlignment="1">
      <alignment vertical="center" wrapText="1"/>
    </xf>
    <xf numFmtId="49" fontId="20" fillId="0" borderId="0" xfId="0" applyNumberFormat="1" applyFont="1" applyAlignment="1">
      <alignment horizontal="left" vertical="center"/>
    </xf>
    <xf numFmtId="49" fontId="22" fillId="0" borderId="0" xfId="0" applyNumberFormat="1" applyFont="1" applyAlignment="1">
      <alignment horizontal="left" vertical="center"/>
    </xf>
    <xf numFmtId="0" fontId="20" fillId="0" borderId="1" xfId="0" applyFont="1" applyBorder="1" applyAlignment="1">
      <alignment vertical="center" wrapText="1"/>
    </xf>
    <xf numFmtId="0" fontId="20" fillId="6" borderId="1" xfId="0" applyFont="1" applyFill="1" applyBorder="1" applyAlignment="1">
      <alignment vertical="center" wrapText="1"/>
    </xf>
    <xf numFmtId="0" fontId="19" fillId="0" borderId="1" xfId="0" applyFont="1" applyBorder="1" applyAlignment="1">
      <alignment vertical="center" wrapText="1"/>
    </xf>
    <xf numFmtId="0" fontId="22" fillId="0" borderId="0" xfId="0" applyFont="1">
      <alignment vertical="center"/>
    </xf>
    <xf numFmtId="0" fontId="19" fillId="0" borderId="0" xfId="0" applyFont="1" applyAlignment="1">
      <alignment vertical="center" wrapText="1"/>
    </xf>
    <xf numFmtId="0" fontId="20" fillId="0" borderId="1" xfId="0" applyFont="1" applyBorder="1">
      <alignment vertical="center"/>
    </xf>
    <xf numFmtId="0" fontId="19" fillId="0" borderId="1" xfId="0" applyFont="1" applyBorder="1">
      <alignment vertical="center"/>
    </xf>
    <xf numFmtId="0" fontId="20" fillId="0" borderId="0" xfId="0" applyFont="1">
      <alignment vertical="center"/>
    </xf>
    <xf numFmtId="0" fontId="20" fillId="0" borderId="1" xfId="0" applyFont="1" applyBorder="1" applyAlignment="1">
      <alignment vertical="center"/>
    </xf>
    <xf numFmtId="0" fontId="18" fillId="0" borderId="1" xfId="0" applyFont="1" applyBorder="1">
      <alignment vertical="center"/>
    </xf>
    <xf numFmtId="0" fontId="20" fillId="5" borderId="1" xfId="0" applyFont="1" applyFill="1" applyBorder="1" applyAlignment="1">
      <alignment vertical="center" wrapText="1"/>
    </xf>
    <xf numFmtId="0" fontId="22" fillId="6" borderId="1" xfId="0" applyFont="1" applyFill="1" applyBorder="1" applyAlignment="1">
      <alignment vertical="center" wrapText="1"/>
    </xf>
    <xf numFmtId="0" fontId="25" fillId="7" borderId="3" xfId="0" applyFont="1" applyFill="1" applyBorder="1" applyAlignment="1">
      <alignment horizontal="left" vertical="center" wrapText="1"/>
    </xf>
    <xf numFmtId="0" fontId="27" fillId="7" borderId="3" xfId="0" applyFont="1" applyFill="1" applyBorder="1" applyAlignment="1">
      <alignment horizontal="left" vertical="center" wrapText="1"/>
    </xf>
    <xf numFmtId="0" fontId="27" fillId="7" borderId="5" xfId="0" applyFont="1" applyFill="1" applyBorder="1" applyAlignment="1">
      <alignment horizontal="left" vertical="center"/>
    </xf>
    <xf numFmtId="0" fontId="27" fillId="7" borderId="0" xfId="0" applyFont="1" applyFill="1" applyBorder="1" applyAlignment="1">
      <alignment horizontal="left" vertical="center" wrapText="1"/>
    </xf>
    <xf numFmtId="0" fontId="27" fillId="7" borderId="2" xfId="0" applyFont="1" applyFill="1" applyBorder="1" applyAlignment="1">
      <alignment horizontal="left" vertical="center" wrapText="1"/>
    </xf>
    <xf numFmtId="0" fontId="27" fillId="7" borderId="4" xfId="0" applyFont="1" applyFill="1" applyBorder="1" applyAlignment="1">
      <alignment horizontal="left" vertical="center"/>
    </xf>
    <xf numFmtId="0" fontId="27" fillId="7" borderId="5" xfId="0" applyFont="1" applyFill="1" applyBorder="1" applyAlignment="1">
      <alignment horizontal="left" vertical="center" shrinkToFit="1"/>
    </xf>
    <xf numFmtId="0" fontId="27" fillId="7" borderId="0" xfId="0" applyFont="1" applyFill="1" applyBorder="1" applyAlignment="1">
      <alignment horizontal="left" vertical="center" shrinkToFit="1"/>
    </xf>
    <xf numFmtId="0" fontId="27" fillId="7" borderId="2" xfId="0" applyFont="1" applyFill="1" applyBorder="1" applyAlignment="1">
      <alignment horizontal="left" vertical="center" shrinkToFit="1"/>
    </xf>
    <xf numFmtId="0" fontId="28" fillId="7" borderId="0" xfId="0" applyFont="1" applyFill="1" applyAlignment="1">
      <alignment horizontal="left" vertical="center" shrinkToFit="1"/>
    </xf>
    <xf numFmtId="0" fontId="28" fillId="2" borderId="0" xfId="0" applyFont="1" applyFill="1" applyAlignment="1">
      <alignment horizontal="left" vertical="center" shrinkToFit="1"/>
    </xf>
    <xf numFmtId="0" fontId="14" fillId="0" borderId="0" xfId="0" applyFont="1" applyAlignment="1">
      <alignment horizontal="right" vertical="center"/>
    </xf>
    <xf numFmtId="0" fontId="20" fillId="0" borderId="0" xfId="0" applyFont="1" applyBorder="1" applyAlignment="1">
      <alignment vertical="center" wrapText="1"/>
    </xf>
    <xf numFmtId="0" fontId="19" fillId="0" borderId="0" xfId="0" applyFont="1" applyBorder="1" applyAlignment="1">
      <alignment vertical="center" wrapText="1"/>
    </xf>
    <xf numFmtId="0" fontId="20" fillId="0" borderId="1" xfId="0" applyFont="1" applyBorder="1" applyAlignment="1">
      <alignment vertical="center" shrinkToFit="1"/>
    </xf>
    <xf numFmtId="0" fontId="13" fillId="9" borderId="0" xfId="0" applyFont="1" applyFill="1">
      <alignment vertical="center"/>
    </xf>
    <xf numFmtId="0" fontId="7" fillId="9" borderId="0" xfId="0" applyFont="1" applyFill="1" applyAlignment="1">
      <alignment horizontal="center" vertical="center"/>
    </xf>
    <xf numFmtId="0" fontId="20" fillId="10" borderId="1" xfId="0" applyFont="1" applyFill="1" applyBorder="1" applyAlignment="1">
      <alignment vertical="center" wrapText="1"/>
    </xf>
    <xf numFmtId="0" fontId="28" fillId="7" borderId="0" xfId="0" applyFont="1" applyFill="1" applyBorder="1" applyAlignment="1">
      <alignment horizontal="left" vertical="center" shrinkToFit="1"/>
    </xf>
    <xf numFmtId="0" fontId="27" fillId="7" borderId="5" xfId="0" applyFont="1" applyFill="1" applyBorder="1" applyAlignment="1">
      <alignment horizontal="left" vertical="center" wrapText="1"/>
    </xf>
    <xf numFmtId="0" fontId="39" fillId="0" borderId="0" xfId="0" applyFont="1" applyAlignment="1">
      <alignment horizontal="right" vertical="center"/>
    </xf>
    <xf numFmtId="0" fontId="40" fillId="0" borderId="0" xfId="0" applyFont="1" applyAlignment="1">
      <alignment vertical="center" shrinkToFit="1"/>
    </xf>
    <xf numFmtId="0" fontId="40" fillId="0" borderId="0" xfId="0" applyFont="1">
      <alignment vertical="center"/>
    </xf>
    <xf numFmtId="0" fontId="41" fillId="0" borderId="0" xfId="0" applyFont="1" applyAlignment="1">
      <alignment vertical="center" shrinkToFit="1"/>
    </xf>
    <xf numFmtId="0" fontId="42" fillId="0" borderId="0" xfId="0" applyFont="1" applyAlignment="1">
      <alignment vertical="center" shrinkToFit="1"/>
    </xf>
    <xf numFmtId="0" fontId="43" fillId="0" borderId="0" xfId="0" applyFont="1" applyAlignment="1">
      <alignment vertical="center" shrinkToFit="1"/>
    </xf>
    <xf numFmtId="0" fontId="44" fillId="0" borderId="0" xfId="0" applyFont="1" applyAlignment="1">
      <alignment vertical="center" shrinkToFit="1"/>
    </xf>
    <xf numFmtId="0" fontId="46" fillId="0" borderId="0" xfId="0" applyFont="1" applyAlignment="1">
      <alignment vertical="center" shrinkToFit="1"/>
    </xf>
    <xf numFmtId="0" fontId="20" fillId="6" borderId="1" xfId="0" applyFont="1" applyFill="1" applyBorder="1" applyAlignment="1">
      <alignment horizontal="right" vertical="center" wrapText="1"/>
    </xf>
    <xf numFmtId="0" fontId="47" fillId="3" borderId="0" xfId="0" applyFont="1" applyFill="1" applyAlignment="1">
      <alignment horizontal="right" vertical="center"/>
    </xf>
    <xf numFmtId="0" fontId="4" fillId="3" borderId="0" xfId="0" applyFont="1" applyFill="1" applyAlignment="1">
      <alignment horizontal="right" vertical="center"/>
    </xf>
    <xf numFmtId="0" fontId="33" fillId="7" borderId="0" xfId="0" applyFont="1" applyFill="1" applyBorder="1" applyAlignment="1">
      <alignment horizontal="left" vertical="center" wrapText="1"/>
    </xf>
    <xf numFmtId="0" fontId="20" fillId="10" borderId="1" xfId="0" applyFont="1" applyFill="1" applyBorder="1" applyAlignment="1">
      <alignment horizontal="right" vertical="center" wrapText="1"/>
    </xf>
    <xf numFmtId="0" fontId="27" fillId="7" borderId="11"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49" fontId="37" fillId="0" borderId="12" xfId="0" applyNumberFormat="1" applyFont="1" applyBorder="1" applyAlignment="1">
      <alignment horizontal="center" vertical="center"/>
    </xf>
    <xf numFmtId="0" fontId="16" fillId="0" borderId="0" xfId="0" applyFont="1" applyAlignment="1">
      <alignment horizontal="center" vertical="center"/>
    </xf>
    <xf numFmtId="0" fontId="26" fillId="7" borderId="0"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31" fillId="2" borderId="9" xfId="0" applyFont="1" applyFill="1" applyBorder="1" applyAlignment="1">
      <alignment horizontal="left" vertical="center" wrapText="1"/>
    </xf>
    <xf numFmtId="0" fontId="31" fillId="2" borderId="10" xfId="0" applyFont="1" applyFill="1" applyBorder="1" applyAlignment="1">
      <alignment horizontal="left"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32" fillId="9" borderId="0" xfId="0" applyFont="1" applyFill="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3" fillId="3" borderId="0" xfId="0" applyFont="1" applyFill="1" applyAlignment="1">
      <alignment horizontal="lef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0" fontId="5" fillId="0" borderId="0" xfId="0" applyFont="1" applyAlignment="1">
      <alignment horizontal="left" vertical="center" wrapText="1"/>
    </xf>
    <xf numFmtId="0" fontId="7" fillId="4" borderId="0" xfId="0" applyFont="1" applyFill="1" applyAlignment="1">
      <alignment horizontal="center" vertical="center"/>
    </xf>
    <xf numFmtId="0" fontId="8" fillId="4" borderId="0" xfId="0" applyFont="1" applyFill="1" applyAlignment="1">
      <alignment horizontal="center" vertical="center"/>
    </xf>
    <xf numFmtId="0" fontId="24" fillId="2" borderId="0" xfId="0" applyFont="1" applyFill="1" applyAlignment="1">
      <alignment horizontal="center" vertical="center"/>
    </xf>
    <xf numFmtId="0" fontId="3" fillId="0" borderId="0" xfId="0" applyFont="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wrapText="1"/>
    </xf>
    <xf numFmtId="0" fontId="15" fillId="0" borderId="0" xfId="0" applyFont="1" applyAlignment="1">
      <alignment horizontal="left" vertical="center" wrapText="1"/>
    </xf>
    <xf numFmtId="0" fontId="12" fillId="0" borderId="0" xfId="0" applyFont="1">
      <alignment vertical="center"/>
    </xf>
    <xf numFmtId="0" fontId="33" fillId="7" borderId="5" xfId="0" applyFont="1" applyFill="1" applyBorder="1" applyAlignment="1">
      <alignment horizontal="left" vertical="top" wrapText="1"/>
    </xf>
    <xf numFmtId="0" fontId="33" fillId="7" borderId="0" xfId="0" applyFont="1" applyFill="1" applyBorder="1" applyAlignment="1">
      <alignment horizontal="left" vertical="top" wrapText="1"/>
    </xf>
    <xf numFmtId="0" fontId="33" fillId="7" borderId="2" xfId="0" applyFont="1" applyFill="1" applyBorder="1" applyAlignment="1">
      <alignment horizontal="left" vertical="top" wrapText="1"/>
    </xf>
    <xf numFmtId="0" fontId="33" fillId="7" borderId="11" xfId="0" applyFont="1" applyFill="1" applyBorder="1" applyAlignment="1">
      <alignment horizontal="left" vertical="center" wrapText="1"/>
    </xf>
    <xf numFmtId="0" fontId="33" fillId="7" borderId="7" xfId="0" applyFont="1" applyFill="1" applyBorder="1" applyAlignment="1">
      <alignment horizontal="left" vertical="center" wrapText="1"/>
    </xf>
    <xf numFmtId="0" fontId="33" fillId="7" borderId="6" xfId="0" applyFont="1" applyFill="1" applyBorder="1" applyAlignment="1">
      <alignment horizontal="left" vertical="center" wrapText="1"/>
    </xf>
    <xf numFmtId="0" fontId="25" fillId="7" borderId="11" xfId="0" applyFont="1" applyFill="1" applyBorder="1" applyAlignment="1">
      <alignment horizontal="left" vertical="center" wrapText="1"/>
    </xf>
    <xf numFmtId="0" fontId="25" fillId="7"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8A45E"/>
      <color rgb="FFF3EC5F"/>
      <color rgb="FFFF5757"/>
      <color rgb="FFFF1D1D"/>
      <color rgb="FF009900"/>
      <color rgb="FFF8F49E"/>
      <color rgb="FF007A37"/>
      <color rgb="FF0000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22410</xdr:colOff>
      <xdr:row>0</xdr:row>
      <xdr:rowOff>33618</xdr:rowOff>
    </xdr:from>
    <xdr:to>
      <xdr:col>6</xdr:col>
      <xdr:colOff>5016499</xdr:colOff>
      <xdr:row>3</xdr:row>
      <xdr:rowOff>145676</xdr:rowOff>
    </xdr:to>
    <xdr:sp macro="" textlink="">
      <xdr:nvSpPr>
        <xdr:cNvPr id="2" name="テキスト ボックス 1"/>
        <xdr:cNvSpPr txBox="1"/>
      </xdr:nvSpPr>
      <xdr:spPr>
        <a:xfrm>
          <a:off x="7799292" y="33618"/>
          <a:ext cx="4994089" cy="1288676"/>
        </a:xfrm>
        <a:prstGeom prst="rect">
          <a:avLst/>
        </a:prstGeom>
        <a:solidFill>
          <a:srgbClr val="FFFF00"/>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参加申込書（タブ①）のデータは、</a:t>
          </a:r>
          <a:endParaRPr kumimoji="1" lang="en-US" altLang="ja-JP" sz="1400" b="1">
            <a:solidFill>
              <a:srgbClr val="FF0000"/>
            </a:solidFill>
          </a:endParaRPr>
        </a:p>
        <a:p>
          <a:pPr algn="ctr"/>
          <a:r>
            <a:rPr kumimoji="1" lang="ja-JP" altLang="en-US" sz="1400" b="1">
              <a:solidFill>
                <a:srgbClr val="FF0000"/>
              </a:solidFill>
            </a:rPr>
            <a:t>取組報告書（タブ③）の提出にも使用します。</a:t>
          </a:r>
          <a:endParaRPr kumimoji="1" lang="en-US" altLang="ja-JP" sz="1400" b="1">
            <a:solidFill>
              <a:srgbClr val="FF0000"/>
            </a:solidFill>
          </a:endParaRPr>
        </a:p>
        <a:p>
          <a:pPr algn="ctr"/>
          <a:r>
            <a:rPr kumimoji="1" lang="ja-JP" altLang="en-US" sz="1400" b="1">
              <a:solidFill>
                <a:srgbClr val="FF0000"/>
              </a:solidFill>
            </a:rPr>
            <a:t>取組報告が終了するまで保管をお願いします。</a:t>
          </a:r>
        </a:p>
      </xdr:txBody>
    </xdr:sp>
    <xdr:clientData/>
  </xdr:twoCellAnchor>
  <xdr:twoCellAnchor>
    <xdr:from>
      <xdr:col>4</xdr:col>
      <xdr:colOff>100851</xdr:colOff>
      <xdr:row>15</xdr:row>
      <xdr:rowOff>145675</xdr:rowOff>
    </xdr:from>
    <xdr:to>
      <xdr:col>6</xdr:col>
      <xdr:colOff>3092824</xdr:colOff>
      <xdr:row>23</xdr:row>
      <xdr:rowOff>33617</xdr:rowOff>
    </xdr:to>
    <xdr:sp macro="" textlink="">
      <xdr:nvSpPr>
        <xdr:cNvPr id="3" name="雲 2"/>
        <xdr:cNvSpPr/>
      </xdr:nvSpPr>
      <xdr:spPr>
        <a:xfrm>
          <a:off x="6566645" y="5289175"/>
          <a:ext cx="4303061" cy="1322295"/>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33618</xdr:rowOff>
    </xdr:from>
    <xdr:to>
      <xdr:col>6</xdr:col>
      <xdr:colOff>0</xdr:colOff>
      <xdr:row>2</xdr:row>
      <xdr:rowOff>515470</xdr:rowOff>
    </xdr:to>
    <xdr:sp macro="" textlink="">
      <xdr:nvSpPr>
        <xdr:cNvPr id="2" name="テキスト ボックス 1"/>
        <xdr:cNvSpPr txBox="1"/>
      </xdr:nvSpPr>
      <xdr:spPr>
        <a:xfrm>
          <a:off x="7791450" y="33618"/>
          <a:ext cx="0" cy="10628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参加申込書（タブ①）のデータは、</a:t>
          </a:r>
          <a:endParaRPr kumimoji="1" lang="en-US" altLang="ja-JP" sz="1400" b="1">
            <a:solidFill>
              <a:srgbClr val="FF0000"/>
            </a:solidFill>
          </a:endParaRPr>
        </a:p>
        <a:p>
          <a:pPr algn="ctr"/>
          <a:r>
            <a:rPr kumimoji="1" lang="ja-JP" altLang="en-US" sz="1400" b="1">
              <a:solidFill>
                <a:srgbClr val="FF0000"/>
              </a:solidFill>
            </a:rPr>
            <a:t>取組報告書（タブ③）の提出にも使用します。</a:t>
          </a:r>
          <a:endParaRPr kumimoji="1" lang="en-US" altLang="ja-JP" sz="1400" b="1">
            <a:solidFill>
              <a:srgbClr val="FF0000"/>
            </a:solidFill>
          </a:endParaRPr>
        </a:p>
        <a:p>
          <a:pPr algn="ctr"/>
          <a:r>
            <a:rPr kumimoji="1" lang="ja-JP" altLang="en-US" sz="1400" b="1">
              <a:solidFill>
                <a:srgbClr val="FF0000"/>
              </a:solidFill>
            </a:rPr>
            <a:t>取組報告が終了するまで保管をお願いします。</a:t>
          </a:r>
        </a:p>
      </xdr:txBody>
    </xdr:sp>
    <xdr:clientData/>
  </xdr:twoCellAnchor>
  <xdr:oneCellAnchor>
    <xdr:from>
      <xdr:col>4</xdr:col>
      <xdr:colOff>806824</xdr:colOff>
      <xdr:row>7</xdr:row>
      <xdr:rowOff>123265</xdr:rowOff>
    </xdr:from>
    <xdr:ext cx="184731" cy="264560"/>
    <xdr:sp macro="" textlink="">
      <xdr:nvSpPr>
        <xdr:cNvPr id="3" name="テキスト ボックス 2"/>
        <xdr:cNvSpPr txBox="1"/>
      </xdr:nvSpPr>
      <xdr:spPr>
        <a:xfrm>
          <a:off x="7283824" y="2361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2555876</xdr:colOff>
      <xdr:row>0</xdr:row>
      <xdr:rowOff>47624</xdr:rowOff>
    </xdr:from>
    <xdr:to>
      <xdr:col>6</xdr:col>
      <xdr:colOff>1</xdr:colOff>
      <xdr:row>2</xdr:row>
      <xdr:rowOff>428624</xdr:rowOff>
    </xdr:to>
    <xdr:sp macro="" textlink="">
      <xdr:nvSpPr>
        <xdr:cNvPr id="4" name="角丸四角形 3"/>
        <xdr:cNvSpPr/>
      </xdr:nvSpPr>
      <xdr:spPr>
        <a:xfrm>
          <a:off x="4679951" y="47624"/>
          <a:ext cx="3111500" cy="962025"/>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700">
              <a:latin typeface="ＤＨＰ特太ゴシック体" panose="020B0500000000000000" pitchFamily="50" charset="-128"/>
              <a:ea typeface="ＤＨＰ特太ゴシック体" panose="020B0500000000000000" pitchFamily="50" charset="-128"/>
            </a:rPr>
            <a:t>記</a:t>
          </a:r>
          <a:r>
            <a:rPr kumimoji="1" lang="ja-JP" altLang="en-US" sz="2700" baseline="0">
              <a:latin typeface="ＤＨＰ特太ゴシック体" panose="020B0500000000000000" pitchFamily="50" charset="-128"/>
              <a:ea typeface="ＤＨＰ特太ゴシック体" panose="020B0500000000000000" pitchFamily="50" charset="-128"/>
            </a:rPr>
            <a:t> </a:t>
          </a:r>
          <a:r>
            <a:rPr kumimoji="1" lang="ja-JP" altLang="en-US" sz="27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323849</xdr:colOff>
      <xdr:row>9</xdr:row>
      <xdr:rowOff>66675</xdr:rowOff>
    </xdr:from>
    <xdr:to>
      <xdr:col>10</xdr:col>
      <xdr:colOff>404494</xdr:colOff>
      <xdr:row>17</xdr:row>
      <xdr:rowOff>243840</xdr:rowOff>
    </xdr:to>
    <xdr:pic>
      <xdr:nvPicPr>
        <xdr:cNvPr id="2" name="図 1" descr="\\NEW-ALLUSER\share\020 環境共生課\024 エコたんデータ集\エコたん×ふくしまからはじめよう\襷つきエコたん（旗なし）.png"/>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24449" y="2914650"/>
          <a:ext cx="1452245" cy="1701165"/>
        </a:xfrm>
        <a:prstGeom prst="rect">
          <a:avLst/>
        </a:prstGeom>
        <a:noFill/>
        <a:ln>
          <a:noFill/>
        </a:ln>
      </xdr:spPr>
    </xdr:pic>
    <xdr:clientData/>
  </xdr:twoCellAnchor>
  <xdr:twoCellAnchor>
    <xdr:from>
      <xdr:col>0</xdr:col>
      <xdr:colOff>323850</xdr:colOff>
      <xdr:row>0</xdr:row>
      <xdr:rowOff>19050</xdr:rowOff>
    </xdr:from>
    <xdr:to>
      <xdr:col>10</xdr:col>
      <xdr:colOff>419100</xdr:colOff>
      <xdr:row>0</xdr:row>
      <xdr:rowOff>554935</xdr:rowOff>
    </xdr:to>
    <xdr:sp macro="" textlink="">
      <xdr:nvSpPr>
        <xdr:cNvPr id="3" name="テキスト ボックス 2"/>
        <xdr:cNvSpPr txBox="1"/>
      </xdr:nvSpPr>
      <xdr:spPr>
        <a:xfrm>
          <a:off x="323850" y="19050"/>
          <a:ext cx="6282359" cy="535885"/>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200" b="1" i="0">
              <a:latin typeface="ＭＳ 明朝" panose="02020609040205080304" pitchFamily="17" charset="-128"/>
              <a:ea typeface="ＭＳ 明朝" panose="02020609040205080304" pitchFamily="17" charset="-128"/>
            </a:rPr>
            <a:t>※</a:t>
          </a:r>
          <a:r>
            <a:rPr kumimoji="1" lang="ja-JP" altLang="en-US" sz="1200" b="1" i="0">
              <a:latin typeface="ＭＳ 明朝" panose="02020609040205080304" pitchFamily="17" charset="-128"/>
              <a:ea typeface="ＭＳ 明朝" panose="02020609040205080304" pitchFamily="17" charset="-128"/>
            </a:rPr>
            <a:t>　参加申込のあった園・学校に対し、県が本書を作成し送付します。</a:t>
          </a:r>
          <a:endParaRPr kumimoji="1" lang="en-US" altLang="ja-JP" sz="1200" b="1" i="0">
            <a:latin typeface="ＭＳ 明朝" panose="02020609040205080304" pitchFamily="17" charset="-128"/>
            <a:ea typeface="ＭＳ 明朝" panose="02020609040205080304" pitchFamily="17" charset="-128"/>
          </a:endParaRPr>
        </a:p>
        <a:p>
          <a:pPr algn="ctr"/>
          <a:r>
            <a:rPr kumimoji="1" lang="ja-JP" altLang="en-US" sz="1200" b="1" i="0">
              <a:latin typeface="ＭＳ 明朝" panose="02020609040205080304" pitchFamily="17" charset="-128"/>
              <a:ea typeface="ＭＳ 明朝" panose="02020609040205080304" pitchFamily="17" charset="-128"/>
            </a:rPr>
            <a:t>お手元に届くまでの間に印刷したい場合は、こちらを御利用ください。</a:t>
          </a:r>
          <a:endParaRPr kumimoji="1" lang="en-US" altLang="ja-JP" sz="1200" b="1" i="0">
            <a:latin typeface="ＭＳ 明朝" panose="02020609040205080304" pitchFamily="17" charset="-128"/>
            <a:ea typeface="ＭＳ 明朝" panose="02020609040205080304" pitchFamily="17" charset="-128"/>
          </a:endParaRPr>
        </a:p>
      </xdr:txBody>
    </xdr:sp>
    <xdr:clientData/>
  </xdr:twoCellAnchor>
  <xdr:twoCellAnchor>
    <xdr:from>
      <xdr:col>10</xdr:col>
      <xdr:colOff>31750</xdr:colOff>
      <xdr:row>0</xdr:row>
      <xdr:rowOff>169334</xdr:rowOff>
    </xdr:from>
    <xdr:to>
      <xdr:col>15</xdr:col>
      <xdr:colOff>476249</xdr:colOff>
      <xdr:row>6</xdr:row>
      <xdr:rowOff>190500</xdr:rowOff>
    </xdr:to>
    <xdr:sp macro="" textlink="">
      <xdr:nvSpPr>
        <xdr:cNvPr id="4" name="雲 3"/>
        <xdr:cNvSpPr/>
      </xdr:nvSpPr>
      <xdr:spPr>
        <a:xfrm>
          <a:off x="6297083" y="169334"/>
          <a:ext cx="3884083" cy="2645833"/>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　</a:t>
          </a:r>
          <a:r>
            <a:rPr kumimoji="1" lang="ja-JP" altLang="en-US" sz="1400" b="1"/>
            <a:t>このシートは、「</a:t>
          </a:r>
          <a:r>
            <a:rPr kumimoji="1" lang="en-US" altLang="ja-JP" sz="1400" b="1"/>
            <a:t>【</a:t>
          </a:r>
          <a:r>
            <a:rPr kumimoji="1" lang="ja-JP" altLang="en-US" sz="1400" b="1"/>
            <a:t>①参加申込書</a:t>
          </a:r>
          <a:r>
            <a:rPr kumimoji="1" lang="en-US" altLang="ja-JP" sz="1400" b="1"/>
            <a:t>】</a:t>
          </a:r>
          <a:r>
            <a:rPr kumimoji="1" lang="ja-JP" altLang="en-US" sz="1400" b="1"/>
            <a:t>〆</a:t>
          </a:r>
          <a:r>
            <a:rPr kumimoji="1" lang="en-US" altLang="ja-JP" sz="1400" b="1"/>
            <a:t>8</a:t>
          </a:r>
          <a:r>
            <a:rPr kumimoji="1" lang="ja-JP" altLang="en-US" sz="1400" b="1"/>
            <a:t>月</a:t>
          </a:r>
          <a:r>
            <a:rPr kumimoji="1" lang="en-US" altLang="ja-JP" sz="1400" b="1"/>
            <a:t>25</a:t>
          </a:r>
          <a:r>
            <a:rPr kumimoji="1" lang="ja-JP" altLang="en-US" sz="1400" b="1"/>
            <a:t>日（木）」に入力した内容が自動的に反映されますので、直接入力したり、設定等の変更を行ったりしないでください！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952500</xdr:colOff>
      <xdr:row>13</xdr:row>
      <xdr:rowOff>89647</xdr:rowOff>
    </xdr:from>
    <xdr:to>
      <xdr:col>6</xdr:col>
      <xdr:colOff>4090147</xdr:colOff>
      <xdr:row>21</xdr:row>
      <xdr:rowOff>156883</xdr:rowOff>
    </xdr:to>
    <xdr:sp macro="" textlink="">
      <xdr:nvSpPr>
        <xdr:cNvPr id="2" name="雲 1"/>
        <xdr:cNvSpPr/>
      </xdr:nvSpPr>
      <xdr:spPr>
        <a:xfrm>
          <a:off x="7418294" y="3328147"/>
          <a:ext cx="4448735" cy="1322295"/>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2524125</xdr:colOff>
      <xdr:row>0</xdr:row>
      <xdr:rowOff>43702</xdr:rowOff>
    </xdr:from>
    <xdr:to>
      <xdr:col>5</xdr:col>
      <xdr:colOff>301625</xdr:colOff>
      <xdr:row>2</xdr:row>
      <xdr:rowOff>428625</xdr:rowOff>
    </xdr:to>
    <xdr:sp macro="" textlink="">
      <xdr:nvSpPr>
        <xdr:cNvPr id="2" name="角丸四角形 1"/>
        <xdr:cNvSpPr/>
      </xdr:nvSpPr>
      <xdr:spPr>
        <a:xfrm>
          <a:off x="4648200" y="43702"/>
          <a:ext cx="3130550" cy="965948"/>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700">
              <a:latin typeface="ＤＨＰ特太ゴシック体" panose="020B0500000000000000" pitchFamily="50" charset="-128"/>
              <a:ea typeface="ＤＨＰ特太ゴシック体" panose="020B0500000000000000" pitchFamily="50" charset="-128"/>
            </a:rPr>
            <a:t>記</a:t>
          </a:r>
          <a:r>
            <a:rPr kumimoji="1" lang="ja-JP" altLang="en-US" sz="2700" baseline="0">
              <a:latin typeface="ＤＨＰ特太ゴシック体" panose="020B0500000000000000" pitchFamily="50" charset="-128"/>
              <a:ea typeface="ＤＨＰ特太ゴシック体" panose="020B0500000000000000" pitchFamily="50" charset="-128"/>
            </a:rPr>
            <a:t> </a:t>
          </a:r>
          <a:r>
            <a:rPr kumimoji="1" lang="ja-JP" altLang="en-US" sz="27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K60"/>
  <sheetViews>
    <sheetView showGridLines="0" tabSelected="1" view="pageBreakPreview" topLeftCell="B1" zoomScale="85" zoomScaleNormal="85" zoomScaleSheetLayoutView="85" workbookViewId="0">
      <selection activeCell="E8" sqref="E8"/>
    </sheetView>
  </sheetViews>
  <sheetFormatPr defaultRowHeight="13.5" x14ac:dyDescent="0.15"/>
  <cols>
    <col min="1" max="1" width="2.5" customWidth="1"/>
    <col min="2" max="2" width="4.625" style="31" customWidth="1"/>
    <col min="3" max="3" width="20.75" style="35" bestFit="1" customWidth="1"/>
    <col min="4" max="4" width="57.125" style="35" customWidth="1"/>
    <col min="5" max="5" width="13.125" style="27" customWidth="1"/>
    <col min="6" max="6" width="4.125" style="21" customWidth="1"/>
    <col min="7" max="7" width="65.875" style="54" customWidth="1"/>
    <col min="8" max="9" width="9" style="65"/>
    <col min="10" max="11" width="9" style="14"/>
  </cols>
  <sheetData>
    <row r="2" spans="2:11" ht="32.25" customHeight="1" thickBot="1" x14ac:dyDescent="0.2">
      <c r="B2" s="80" t="s">
        <v>225</v>
      </c>
      <c r="C2" s="80"/>
      <c r="D2" s="80"/>
      <c r="E2" s="80"/>
      <c r="F2" s="80"/>
      <c r="I2" s="66"/>
      <c r="J2"/>
      <c r="K2"/>
    </row>
    <row r="3" spans="2:11" ht="46.5" customHeight="1" thickBot="1" x14ac:dyDescent="0.2">
      <c r="B3" s="86" t="s">
        <v>143</v>
      </c>
      <c r="C3" s="87"/>
      <c r="D3" s="84" t="s">
        <v>186</v>
      </c>
      <c r="E3" s="84"/>
      <c r="F3" s="85"/>
    </row>
    <row r="4" spans="2:11" ht="13.5" customHeight="1" x14ac:dyDescent="0.15">
      <c r="G4" s="82" t="s">
        <v>92</v>
      </c>
    </row>
    <row r="5" spans="2:11" ht="22.5" customHeight="1" x14ac:dyDescent="0.15">
      <c r="B5" s="81" t="s">
        <v>188</v>
      </c>
      <c r="C5" s="81"/>
      <c r="D5" s="81"/>
      <c r="E5" s="81"/>
      <c r="F5" s="17"/>
      <c r="G5" s="82"/>
    </row>
    <row r="6" spans="2:11" ht="28.5" x14ac:dyDescent="0.15">
      <c r="B6" s="88" t="s">
        <v>150</v>
      </c>
      <c r="C6" s="88"/>
      <c r="D6" s="88"/>
      <c r="E6" s="88"/>
      <c r="F6" s="88"/>
      <c r="G6" s="82"/>
    </row>
    <row r="7" spans="2:11" ht="19.5" customHeight="1" x14ac:dyDescent="0.15">
      <c r="B7" s="25"/>
      <c r="C7" s="26"/>
      <c r="D7" s="26"/>
      <c r="G7" s="82"/>
    </row>
    <row r="8" spans="2:11" ht="19.5" customHeight="1" x14ac:dyDescent="0.15">
      <c r="B8" s="28" t="s">
        <v>187</v>
      </c>
      <c r="C8" s="29"/>
      <c r="D8" s="29"/>
      <c r="G8" s="82"/>
      <c r="H8" s="65" t="s">
        <v>80</v>
      </c>
      <c r="I8" s="65" t="s">
        <v>81</v>
      </c>
      <c r="J8" s="22" t="s">
        <v>85</v>
      </c>
      <c r="K8" s="22" t="s">
        <v>205</v>
      </c>
    </row>
    <row r="9" spans="2:11" ht="7.5" customHeight="1" x14ac:dyDescent="0.15">
      <c r="B9" s="30"/>
      <c r="C9" s="29"/>
      <c r="D9" s="29"/>
      <c r="G9" s="83"/>
      <c r="J9" s="22"/>
      <c r="K9" s="71"/>
    </row>
    <row r="10" spans="2:11" ht="125.25" customHeight="1" x14ac:dyDescent="0.15">
      <c r="B10" s="31" t="s">
        <v>97</v>
      </c>
      <c r="C10" s="32" t="s">
        <v>54</v>
      </c>
      <c r="D10" s="72" t="s">
        <v>208</v>
      </c>
      <c r="E10" s="34" t="s">
        <v>56</v>
      </c>
      <c r="F10" s="18"/>
      <c r="G10" s="45" t="s">
        <v>209</v>
      </c>
      <c r="H10" s="67" t="s">
        <v>76</v>
      </c>
      <c r="I10" s="67" t="s">
        <v>82</v>
      </c>
      <c r="J10" s="22" t="s">
        <v>88</v>
      </c>
      <c r="K10" s="71" t="s">
        <v>206</v>
      </c>
    </row>
    <row r="11" spans="2:11" ht="27" x14ac:dyDescent="0.15">
      <c r="B11" s="31" t="s">
        <v>98</v>
      </c>
      <c r="C11" s="32" t="s">
        <v>55</v>
      </c>
      <c r="D11" s="33"/>
      <c r="E11" s="34" t="s">
        <v>57</v>
      </c>
      <c r="F11" s="18"/>
      <c r="G11" s="45" t="s">
        <v>93</v>
      </c>
      <c r="H11" s="67" t="s">
        <v>74</v>
      </c>
      <c r="I11" s="67" t="s">
        <v>75</v>
      </c>
      <c r="J11" s="22" t="s">
        <v>87</v>
      </c>
      <c r="K11" s="71" t="s">
        <v>207</v>
      </c>
    </row>
    <row r="12" spans="2:11" ht="14.25" x14ac:dyDescent="0.15">
      <c r="E12" s="36"/>
      <c r="F12" s="18"/>
      <c r="G12" s="46"/>
      <c r="H12" s="67" t="s">
        <v>77</v>
      </c>
      <c r="I12" s="67" t="s">
        <v>86</v>
      </c>
      <c r="J12" s="22"/>
      <c r="K12" s="71" t="s">
        <v>208</v>
      </c>
    </row>
    <row r="13" spans="2:11" ht="14.25" x14ac:dyDescent="0.15">
      <c r="B13" s="28" t="s">
        <v>128</v>
      </c>
      <c r="C13" s="29"/>
      <c r="D13" s="29"/>
      <c r="E13" s="36"/>
      <c r="F13" s="18"/>
      <c r="G13" s="47"/>
      <c r="H13" s="67" t="s">
        <v>78</v>
      </c>
      <c r="I13" s="67" t="s">
        <v>83</v>
      </c>
      <c r="J13" s="22"/>
    </row>
    <row r="14" spans="2:11" ht="6" customHeight="1" x14ac:dyDescent="0.15">
      <c r="B14" s="30"/>
      <c r="C14" s="29"/>
      <c r="D14" s="29"/>
      <c r="E14" s="36"/>
      <c r="F14" s="18"/>
      <c r="G14" s="48"/>
      <c r="H14" s="67" t="s">
        <v>79</v>
      </c>
      <c r="I14" s="67" t="s">
        <v>84</v>
      </c>
      <c r="J14" s="22"/>
    </row>
    <row r="15" spans="2:11" ht="14.25" x14ac:dyDescent="0.15">
      <c r="B15" s="31" t="s">
        <v>97</v>
      </c>
      <c r="C15" s="32" t="s">
        <v>16</v>
      </c>
      <c r="D15" s="33"/>
      <c r="E15" s="34"/>
      <c r="F15" s="18"/>
      <c r="G15" s="45" t="s">
        <v>95</v>
      </c>
      <c r="H15" s="67"/>
      <c r="I15" s="67"/>
      <c r="J15" s="22"/>
    </row>
    <row r="16" spans="2:11" ht="14.25" x14ac:dyDescent="0.15">
      <c r="B16" s="31" t="s">
        <v>98</v>
      </c>
      <c r="C16" s="37" t="s">
        <v>17</v>
      </c>
      <c r="D16" s="33"/>
      <c r="E16" s="34"/>
      <c r="F16" s="18"/>
      <c r="G16" s="45"/>
      <c r="H16" s="67"/>
      <c r="I16" s="67"/>
      <c r="J16" s="22"/>
    </row>
    <row r="17" spans="2:9" ht="14.25" x14ac:dyDescent="0.15">
      <c r="B17" s="31" t="s">
        <v>99</v>
      </c>
      <c r="C17" s="37" t="s">
        <v>18</v>
      </c>
      <c r="D17" s="33"/>
      <c r="E17" s="34"/>
      <c r="F17" s="18"/>
      <c r="G17" s="45"/>
      <c r="H17" s="67"/>
      <c r="I17" s="67"/>
    </row>
    <row r="18" spans="2:9" ht="14.25" x14ac:dyDescent="0.15">
      <c r="B18" s="31" t="s">
        <v>100</v>
      </c>
      <c r="C18" s="37" t="s">
        <v>17</v>
      </c>
      <c r="D18" s="33"/>
      <c r="E18" s="34"/>
      <c r="F18" s="18"/>
      <c r="G18" s="45"/>
      <c r="H18" s="67"/>
      <c r="I18" s="67"/>
    </row>
    <row r="19" spans="2:9" ht="14.25" x14ac:dyDescent="0.15">
      <c r="B19" s="31" t="s">
        <v>101</v>
      </c>
      <c r="C19" s="37" t="s">
        <v>20</v>
      </c>
      <c r="D19" s="33"/>
      <c r="E19" s="34"/>
      <c r="F19" s="18"/>
      <c r="G19" s="45"/>
      <c r="H19" s="67"/>
      <c r="I19" s="67"/>
    </row>
    <row r="20" spans="2:9" ht="14.25" x14ac:dyDescent="0.15">
      <c r="B20" s="31" t="s">
        <v>102</v>
      </c>
      <c r="C20" s="37" t="s">
        <v>21</v>
      </c>
      <c r="D20" s="33"/>
      <c r="E20" s="34"/>
      <c r="F20" s="18"/>
      <c r="G20" s="45"/>
      <c r="H20" s="67"/>
      <c r="I20" s="67"/>
    </row>
    <row r="21" spans="2:9" ht="14.25" x14ac:dyDescent="0.15">
      <c r="B21" s="31" t="s">
        <v>103</v>
      </c>
      <c r="C21" s="37" t="s">
        <v>22</v>
      </c>
      <c r="D21" s="33"/>
      <c r="E21" s="34"/>
      <c r="F21" s="18"/>
      <c r="G21" s="45"/>
      <c r="H21" s="67"/>
      <c r="I21" s="67"/>
    </row>
    <row r="22" spans="2:9" ht="14.25" x14ac:dyDescent="0.15">
      <c r="B22" s="31" t="s">
        <v>104</v>
      </c>
      <c r="C22" s="37" t="s">
        <v>17</v>
      </c>
      <c r="D22" s="33"/>
      <c r="E22" s="34"/>
      <c r="F22" s="18"/>
      <c r="G22" s="45"/>
      <c r="H22" s="67"/>
      <c r="I22" s="67"/>
    </row>
    <row r="23" spans="2:9" ht="14.25" x14ac:dyDescent="0.15">
      <c r="B23" s="31" t="s">
        <v>105</v>
      </c>
      <c r="C23" s="37" t="s">
        <v>23</v>
      </c>
      <c r="D23" s="33"/>
      <c r="E23" s="34"/>
      <c r="F23" s="18"/>
      <c r="G23" s="45"/>
      <c r="H23" s="67"/>
      <c r="I23" s="67"/>
    </row>
    <row r="24" spans="2:9" ht="14.25" x14ac:dyDescent="0.15">
      <c r="B24" s="31" t="s">
        <v>106</v>
      </c>
      <c r="C24" s="37" t="s">
        <v>24</v>
      </c>
      <c r="D24" s="33"/>
      <c r="E24" s="34"/>
      <c r="F24" s="18"/>
      <c r="G24" s="45"/>
      <c r="H24" s="67"/>
      <c r="I24" s="67"/>
    </row>
    <row r="25" spans="2:9" ht="14.25" x14ac:dyDescent="0.15">
      <c r="B25" s="31" t="s">
        <v>107</v>
      </c>
      <c r="C25" s="37" t="s">
        <v>25</v>
      </c>
      <c r="D25" s="33" t="s">
        <v>90</v>
      </c>
      <c r="E25" s="34"/>
      <c r="F25" s="18"/>
      <c r="G25" s="45" t="s">
        <v>94</v>
      </c>
      <c r="H25" s="67"/>
      <c r="I25" s="67"/>
    </row>
    <row r="26" spans="2:9" ht="14.25" x14ac:dyDescent="0.15">
      <c r="B26" s="31" t="s">
        <v>108</v>
      </c>
      <c r="C26" s="37" t="s">
        <v>26</v>
      </c>
      <c r="D26" s="33" t="s">
        <v>90</v>
      </c>
      <c r="E26" s="34"/>
      <c r="F26" s="18"/>
      <c r="G26" s="45" t="s">
        <v>94</v>
      </c>
      <c r="H26" s="67"/>
      <c r="I26" s="67"/>
    </row>
    <row r="27" spans="2:9" ht="14.25" x14ac:dyDescent="0.15">
      <c r="B27" s="31" t="s">
        <v>109</v>
      </c>
      <c r="C27" s="37" t="s">
        <v>27</v>
      </c>
      <c r="D27" s="33"/>
      <c r="E27" s="34"/>
      <c r="F27" s="18"/>
      <c r="G27" s="45"/>
      <c r="H27" s="67"/>
      <c r="I27" s="67"/>
    </row>
    <row r="28" spans="2:9" ht="14.25" x14ac:dyDescent="0.15">
      <c r="B28" s="31" t="s">
        <v>110</v>
      </c>
      <c r="C28" s="37" t="s">
        <v>28</v>
      </c>
      <c r="D28" s="33"/>
      <c r="E28" s="34"/>
      <c r="F28" s="18"/>
      <c r="G28" s="45" t="s">
        <v>189</v>
      </c>
      <c r="H28" s="67"/>
      <c r="I28" s="67"/>
    </row>
    <row r="29" spans="2:9" ht="14.25" x14ac:dyDescent="0.15">
      <c r="B29" s="31" t="s">
        <v>111</v>
      </c>
      <c r="C29" s="37" t="s">
        <v>62</v>
      </c>
      <c r="D29" s="33"/>
      <c r="E29" s="34" t="s">
        <v>59</v>
      </c>
      <c r="F29" s="18"/>
      <c r="G29" s="45"/>
      <c r="H29" s="67"/>
      <c r="I29" s="67"/>
    </row>
    <row r="30" spans="2:9" ht="14.25" x14ac:dyDescent="0.15">
      <c r="B30" s="31" t="s">
        <v>112</v>
      </c>
      <c r="C30" s="37" t="s">
        <v>63</v>
      </c>
      <c r="D30" s="33"/>
      <c r="E30" s="38" t="s">
        <v>59</v>
      </c>
      <c r="F30" s="4"/>
      <c r="G30" s="45"/>
      <c r="H30" s="67"/>
      <c r="I30" s="67"/>
    </row>
    <row r="31" spans="2:9" ht="14.25" x14ac:dyDescent="0.15">
      <c r="B31" s="31" t="s">
        <v>113</v>
      </c>
      <c r="C31" s="37" t="s">
        <v>64</v>
      </c>
      <c r="D31" s="33"/>
      <c r="E31" s="34" t="s">
        <v>58</v>
      </c>
      <c r="F31" s="18"/>
      <c r="G31" s="45" t="s">
        <v>91</v>
      </c>
      <c r="H31" s="67"/>
      <c r="I31" s="67"/>
    </row>
    <row r="32" spans="2:9" ht="28.5" x14ac:dyDescent="0.15">
      <c r="B32" s="31" t="s">
        <v>114</v>
      </c>
      <c r="C32" s="32" t="s">
        <v>118</v>
      </c>
      <c r="D32" s="33" t="s">
        <v>90</v>
      </c>
      <c r="E32" s="34"/>
      <c r="F32" s="18"/>
      <c r="G32" s="45" t="s">
        <v>96</v>
      </c>
      <c r="H32" s="67"/>
      <c r="I32" s="67"/>
    </row>
    <row r="33" spans="2:11" ht="14.25" x14ac:dyDescent="0.15">
      <c r="B33" s="30"/>
      <c r="C33" s="39"/>
      <c r="D33" s="39"/>
      <c r="E33" s="36"/>
      <c r="F33" s="18"/>
      <c r="G33" s="49"/>
      <c r="H33" s="67"/>
      <c r="I33" s="67"/>
    </row>
    <row r="34" spans="2:11" s="21" customFormat="1" ht="81" customHeight="1" x14ac:dyDescent="0.15">
      <c r="B34" s="28" t="s">
        <v>129</v>
      </c>
      <c r="C34" s="36"/>
      <c r="D34" s="36"/>
      <c r="E34" s="36"/>
      <c r="F34" s="18"/>
      <c r="G34" s="44" t="s">
        <v>216</v>
      </c>
      <c r="H34" s="68"/>
      <c r="I34" s="68"/>
      <c r="J34" s="20"/>
      <c r="K34" s="20"/>
    </row>
    <row r="35" spans="2:11" ht="31.5" customHeight="1" x14ac:dyDescent="0.15">
      <c r="B35" s="31" t="s">
        <v>97</v>
      </c>
      <c r="C35" s="40" t="s">
        <v>65</v>
      </c>
      <c r="D35" s="33"/>
      <c r="E35" s="34" t="s">
        <v>60</v>
      </c>
      <c r="F35" s="18"/>
      <c r="G35" s="77" t="s">
        <v>213</v>
      </c>
      <c r="H35" s="67"/>
      <c r="I35" s="67"/>
    </row>
    <row r="36" spans="2:11" ht="31.5" customHeight="1" x14ac:dyDescent="0.15">
      <c r="B36" s="31" t="s">
        <v>98</v>
      </c>
      <c r="C36" s="40" t="s">
        <v>66</v>
      </c>
      <c r="D36" s="33"/>
      <c r="E36" s="41" t="s">
        <v>60</v>
      </c>
      <c r="F36" s="24"/>
      <c r="G36" s="78"/>
      <c r="H36" s="69"/>
      <c r="I36" s="67"/>
    </row>
    <row r="37" spans="2:11" ht="14.25" x14ac:dyDescent="0.15">
      <c r="C37" s="40" t="s">
        <v>53</v>
      </c>
      <c r="D37" s="42">
        <f>SUM(D35:D36)</f>
        <v>0</v>
      </c>
      <c r="E37" s="34" t="s">
        <v>60</v>
      </c>
      <c r="F37" s="18"/>
      <c r="G37" s="45" t="s">
        <v>115</v>
      </c>
      <c r="H37" s="67"/>
      <c r="I37" s="69"/>
    </row>
    <row r="38" spans="2:11" ht="14.25" x14ac:dyDescent="0.15">
      <c r="C38" s="40" t="s">
        <v>36</v>
      </c>
      <c r="D38" s="42">
        <f>D37*0.56</f>
        <v>0</v>
      </c>
      <c r="E38" s="34" t="s">
        <v>61</v>
      </c>
      <c r="F38" s="18"/>
      <c r="G38" s="45" t="s">
        <v>116</v>
      </c>
      <c r="H38" s="67"/>
      <c r="I38" s="67"/>
    </row>
    <row r="39" spans="2:11" ht="14.25" x14ac:dyDescent="0.15">
      <c r="E39" s="36"/>
      <c r="F39" s="18"/>
      <c r="G39" s="46"/>
      <c r="H39" s="67"/>
      <c r="I39" s="67"/>
    </row>
    <row r="40" spans="2:11" s="21" customFormat="1" ht="14.25" x14ac:dyDescent="0.15">
      <c r="B40" s="28" t="s">
        <v>130</v>
      </c>
      <c r="C40" s="36"/>
      <c r="D40" s="36"/>
      <c r="E40" s="36"/>
      <c r="F40" s="18"/>
      <c r="G40" s="47"/>
      <c r="H40" s="68"/>
      <c r="I40" s="68"/>
      <c r="J40" s="20"/>
      <c r="K40" s="20"/>
    </row>
    <row r="41" spans="2:11" ht="5.25" customHeight="1" x14ac:dyDescent="0.15">
      <c r="B41" s="30"/>
      <c r="C41" s="29"/>
      <c r="D41" s="29"/>
      <c r="E41" s="36"/>
      <c r="F41" s="18"/>
      <c r="G41" s="48"/>
      <c r="H41" s="67"/>
      <c r="I41" s="67"/>
    </row>
    <row r="42" spans="2:11" ht="61.5" customHeight="1" x14ac:dyDescent="0.15">
      <c r="B42" s="31" t="s">
        <v>97</v>
      </c>
      <c r="C42" s="40" t="s">
        <v>65</v>
      </c>
      <c r="D42" s="33"/>
      <c r="E42" s="34" t="s">
        <v>67</v>
      </c>
      <c r="F42" s="18"/>
      <c r="G42" s="77" t="s">
        <v>228</v>
      </c>
      <c r="H42" s="67"/>
      <c r="I42" s="67"/>
    </row>
    <row r="43" spans="2:11" ht="61.5" customHeight="1" x14ac:dyDescent="0.15">
      <c r="B43" s="31" t="s">
        <v>98</v>
      </c>
      <c r="C43" s="40" t="s">
        <v>66</v>
      </c>
      <c r="D43" s="33"/>
      <c r="E43" s="34" t="s">
        <v>67</v>
      </c>
      <c r="F43" s="18"/>
      <c r="G43" s="78"/>
      <c r="H43" s="67"/>
      <c r="I43" s="67"/>
    </row>
    <row r="44" spans="2:11" ht="14.25" x14ac:dyDescent="0.15">
      <c r="C44" s="40" t="s">
        <v>53</v>
      </c>
      <c r="D44" s="42">
        <f>SUM(D42:D43)</f>
        <v>0</v>
      </c>
      <c r="E44" s="34" t="s">
        <v>68</v>
      </c>
      <c r="F44" s="18"/>
      <c r="G44" s="45" t="s">
        <v>115</v>
      </c>
      <c r="H44" s="67"/>
      <c r="I44" s="67"/>
    </row>
    <row r="45" spans="2:11" ht="14.25" x14ac:dyDescent="0.15">
      <c r="C45" s="40" t="s">
        <v>36</v>
      </c>
      <c r="D45" s="42">
        <f>D44*0.58</f>
        <v>0</v>
      </c>
      <c r="E45" s="34" t="s">
        <v>69</v>
      </c>
      <c r="F45" s="18"/>
      <c r="G45" s="45" t="s">
        <v>117</v>
      </c>
      <c r="I45" s="67"/>
    </row>
    <row r="46" spans="2:11" x14ac:dyDescent="0.15">
      <c r="G46" s="50"/>
    </row>
    <row r="47" spans="2:11" s="21" customFormat="1" ht="14.25" x14ac:dyDescent="0.15">
      <c r="B47" s="28" t="s">
        <v>119</v>
      </c>
      <c r="C47" s="36"/>
      <c r="D47" s="36"/>
      <c r="E47" s="27"/>
      <c r="G47" s="51"/>
      <c r="H47" s="70"/>
      <c r="I47" s="70"/>
      <c r="J47" s="20"/>
      <c r="K47" s="20"/>
    </row>
    <row r="48" spans="2:11" ht="6" customHeight="1" x14ac:dyDescent="0.15">
      <c r="B48" s="30"/>
      <c r="C48" s="29"/>
      <c r="D48" s="29"/>
      <c r="G48" s="52"/>
    </row>
    <row r="49" spans="2:11" ht="14.25" x14ac:dyDescent="0.15">
      <c r="B49" s="31" t="s">
        <v>97</v>
      </c>
      <c r="C49" s="32" t="s">
        <v>131</v>
      </c>
      <c r="D49" s="43"/>
      <c r="E49" s="41"/>
      <c r="G49" s="45" t="s">
        <v>126</v>
      </c>
    </row>
    <row r="50" spans="2:11" ht="14.25" x14ac:dyDescent="0.15">
      <c r="B50" s="31" t="s">
        <v>98</v>
      </c>
      <c r="C50" s="32" t="s">
        <v>132</v>
      </c>
      <c r="D50" s="43"/>
      <c r="E50" s="41"/>
      <c r="G50" s="45" t="s">
        <v>127</v>
      </c>
    </row>
    <row r="51" spans="2:11" ht="28.5" x14ac:dyDescent="0.15">
      <c r="B51" s="31" t="s">
        <v>99</v>
      </c>
      <c r="C51" s="32" t="s">
        <v>133</v>
      </c>
      <c r="D51" s="43"/>
      <c r="E51" s="41"/>
      <c r="G51" s="77" t="s">
        <v>214</v>
      </c>
    </row>
    <row r="52" spans="2:11" ht="28.5" x14ac:dyDescent="0.15">
      <c r="B52" s="31" t="s">
        <v>100</v>
      </c>
      <c r="C52" s="32" t="s">
        <v>134</v>
      </c>
      <c r="D52" s="43"/>
      <c r="E52" s="41"/>
      <c r="G52" s="79"/>
    </row>
    <row r="53" spans="2:11" ht="28.5" x14ac:dyDescent="0.15">
      <c r="B53" s="31" t="s">
        <v>101</v>
      </c>
      <c r="C53" s="32" t="s">
        <v>135</v>
      </c>
      <c r="D53" s="43"/>
      <c r="E53" s="41"/>
      <c r="G53" s="79"/>
    </row>
    <row r="54" spans="2:11" ht="28.5" x14ac:dyDescent="0.15">
      <c r="B54" s="31" t="s">
        <v>102</v>
      </c>
      <c r="C54" s="32" t="s">
        <v>136</v>
      </c>
      <c r="D54" s="43"/>
      <c r="E54" s="41"/>
      <c r="G54" s="79"/>
    </row>
    <row r="55" spans="2:11" ht="28.5" x14ac:dyDescent="0.15">
      <c r="B55" s="31" t="s">
        <v>103</v>
      </c>
      <c r="C55" s="32" t="s">
        <v>137</v>
      </c>
      <c r="D55" s="43"/>
      <c r="E55" s="41"/>
      <c r="G55" s="78"/>
    </row>
    <row r="56" spans="2:11" ht="6.75" customHeight="1" x14ac:dyDescent="0.15">
      <c r="G56" s="62"/>
    </row>
    <row r="57" spans="2:11" x14ac:dyDescent="0.15">
      <c r="G57" s="62"/>
    </row>
    <row r="58" spans="2:11" s="21" customFormat="1" ht="14.25" x14ac:dyDescent="0.15">
      <c r="B58" s="28" t="s">
        <v>138</v>
      </c>
      <c r="C58" s="36"/>
      <c r="D58" s="36"/>
      <c r="E58" s="27"/>
      <c r="G58" s="51"/>
      <c r="H58" s="70"/>
      <c r="I58" s="70"/>
      <c r="J58" s="20"/>
      <c r="K58" s="20"/>
    </row>
    <row r="59" spans="2:11" ht="6" customHeight="1" x14ac:dyDescent="0.15">
      <c r="B59" s="30"/>
      <c r="C59" s="29"/>
      <c r="D59" s="29"/>
      <c r="G59" s="52"/>
    </row>
    <row r="60" spans="2:11" ht="72.75" customHeight="1" x14ac:dyDescent="0.15">
      <c r="B60" s="31" t="s">
        <v>97</v>
      </c>
      <c r="C60" s="32" t="s">
        <v>215</v>
      </c>
      <c r="D60" s="43"/>
      <c r="E60" s="41" t="s">
        <v>140</v>
      </c>
      <c r="G60" s="45" t="s">
        <v>141</v>
      </c>
    </row>
  </sheetData>
  <mergeCells count="9">
    <mergeCell ref="G35:G36"/>
    <mergeCell ref="G42:G43"/>
    <mergeCell ref="G51:G55"/>
    <mergeCell ref="B2:F2"/>
    <mergeCell ref="B5:E5"/>
    <mergeCell ref="G4:G9"/>
    <mergeCell ref="D3:F3"/>
    <mergeCell ref="B3:C3"/>
    <mergeCell ref="B6:F6"/>
  </mergeCells>
  <phoneticPr fontId="1"/>
  <dataValidations xWindow="617" yWindow="607" count="8">
    <dataValidation type="list" errorStyle="warning" showInputMessage="1" errorTitle="注意" error="右の▼をクリックして、選択してください。" promptTitle="入力方法" prompt="右の▼をクリックし、リストから選択してください。" sqref="D25">
      <formula1>$H$9:$H$15</formula1>
    </dataValidation>
    <dataValidation type="list" errorStyle="warning" showInputMessage="1" errorTitle="未入力" promptTitle="入力方法" prompt="右の▼をクリックし、リストから選択してください。" sqref="D26">
      <formula1>$I$9:$I$14</formula1>
    </dataValidation>
    <dataValidation type="list" errorStyle="warning" showInputMessage="1" errorTitle="未入力" promptTitle="入力方法" prompt="右の▼をクリックし、リストから選択してください。" sqref="D32">
      <formula1>$J$9:$J$11</formula1>
    </dataValidation>
    <dataValidation type="list" allowBlank="1" showInputMessage="1" promptTitle="入力方法" prompt="右の▼をクリックし、リストから選択してください。" sqref="D10">
      <formula1>$K$10:$K$12</formula1>
    </dataValidation>
    <dataValidation type="whole" allowBlank="1" showInputMessage="1" showErrorMessage="1" errorTitle="入力方法" error="０以上の整数を入力してください。" promptTitle="入力方法" prompt="整数のみ入力してください。" sqref="D11">
      <formula1>0</formula1>
      <formula2>100</formula2>
    </dataValidation>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35:D36">
      <formula1>0</formula1>
      <formula2>100000</formula2>
    </dataValidation>
    <dataValidation imeMode="off" allowBlank="1" showInputMessage="1" showErrorMessage="1" errorTitle="入力方法" error="半角英数字で入力してください。" promptTitle="入力方法" prompt="半角英数字で入力してください。" sqref="D28"/>
    <dataValidation allowBlank="1" showInputMessage="1" showErrorMessage="1" promptTitle="エコチャレンジ（家庭版）応募用紙" prompt="希望枚数を入力してください。" sqref="D60"/>
  </dataValidations>
  <pageMargins left="0.70866141732283472" right="0.70866141732283472" top="0.55118110236220474" bottom="0.55118110236220474" header="0.31496062992125984" footer="0.31496062992125984"/>
  <pageSetup paperSize="9" scale="79" fitToHeight="0" orientation="landscape" r:id="rId1"/>
  <rowBreaks count="1" manualBreakCount="1">
    <brk id="3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F60"/>
  <sheetViews>
    <sheetView showGridLines="0" view="pageBreakPreview" zoomScale="85" zoomScaleNormal="85" zoomScaleSheetLayoutView="85" workbookViewId="0">
      <selection activeCell="B3" sqref="B3:C3"/>
    </sheetView>
  </sheetViews>
  <sheetFormatPr defaultRowHeight="13.5" x14ac:dyDescent="0.15"/>
  <cols>
    <col min="1" max="1" width="2.5" customWidth="1"/>
    <col min="2" max="2" width="4.625" style="31" customWidth="1"/>
    <col min="3" max="3" width="20.75" style="35" bestFit="1" customWidth="1"/>
    <col min="4" max="4" width="57.125" style="35" customWidth="1"/>
    <col min="5" max="5" width="13.125" style="27" customWidth="1"/>
    <col min="6" max="6" width="4.125" style="21" customWidth="1"/>
  </cols>
  <sheetData>
    <row r="2" spans="2:6" ht="32.25" customHeight="1" thickBot="1" x14ac:dyDescent="0.2">
      <c r="B2" s="80" t="s">
        <v>225</v>
      </c>
      <c r="C2" s="80"/>
      <c r="D2" s="80"/>
      <c r="E2" s="80"/>
      <c r="F2" s="80"/>
    </row>
    <row r="3" spans="2:6" ht="46.5" customHeight="1" thickBot="1" x14ac:dyDescent="0.2">
      <c r="B3" s="86" t="s">
        <v>143</v>
      </c>
      <c r="C3" s="87"/>
      <c r="D3" s="84" t="s">
        <v>186</v>
      </c>
      <c r="E3" s="84"/>
      <c r="F3" s="85"/>
    </row>
    <row r="4" spans="2:6" ht="13.5" customHeight="1" x14ac:dyDescent="0.15"/>
    <row r="5" spans="2:6" ht="22.5" customHeight="1" x14ac:dyDescent="0.15">
      <c r="B5" s="81" t="s">
        <v>188</v>
      </c>
      <c r="C5" s="81"/>
      <c r="D5" s="81"/>
      <c r="E5" s="81"/>
      <c r="F5" s="17"/>
    </row>
    <row r="6" spans="2:6" ht="28.5" x14ac:dyDescent="0.15">
      <c r="B6" s="88" t="s">
        <v>159</v>
      </c>
      <c r="C6" s="88"/>
      <c r="D6" s="88"/>
      <c r="E6" s="88"/>
      <c r="F6" s="88"/>
    </row>
    <row r="7" spans="2:6" ht="19.5" customHeight="1" x14ac:dyDescent="0.15">
      <c r="B7" s="25"/>
      <c r="C7" s="26"/>
      <c r="D7" s="26"/>
    </row>
    <row r="8" spans="2:6" ht="19.5" customHeight="1" x14ac:dyDescent="0.15">
      <c r="B8" s="28" t="s">
        <v>187</v>
      </c>
      <c r="C8" s="29"/>
      <c r="D8" s="29"/>
    </row>
    <row r="9" spans="2:6" ht="7.5" customHeight="1" x14ac:dyDescent="0.15">
      <c r="B9" s="30"/>
      <c r="C9" s="29"/>
      <c r="D9" s="29"/>
    </row>
    <row r="10" spans="2:6" ht="125.25" customHeight="1" x14ac:dyDescent="0.15">
      <c r="B10" s="31" t="s">
        <v>97</v>
      </c>
      <c r="C10" s="32" t="s">
        <v>54</v>
      </c>
      <c r="D10" s="33">
        <v>26</v>
      </c>
      <c r="E10" s="34" t="s">
        <v>56</v>
      </c>
      <c r="F10" s="18"/>
    </row>
    <row r="11" spans="2:6" ht="14.25" x14ac:dyDescent="0.15">
      <c r="B11" s="31" t="s">
        <v>160</v>
      </c>
      <c r="C11" s="32" t="s">
        <v>55</v>
      </c>
      <c r="D11" s="33">
        <v>2</v>
      </c>
      <c r="E11" s="34" t="s">
        <v>161</v>
      </c>
      <c r="F11" s="18"/>
    </row>
    <row r="12" spans="2:6" ht="14.25" x14ac:dyDescent="0.15">
      <c r="E12" s="36"/>
      <c r="F12" s="18"/>
    </row>
    <row r="13" spans="2:6" ht="14.25" x14ac:dyDescent="0.15">
      <c r="B13" s="28" t="s">
        <v>128</v>
      </c>
      <c r="C13" s="29"/>
      <c r="D13" s="29"/>
      <c r="E13" s="36"/>
      <c r="F13" s="18"/>
    </row>
    <row r="14" spans="2:6" ht="6" customHeight="1" x14ac:dyDescent="0.15">
      <c r="B14" s="30"/>
      <c r="C14" s="29"/>
      <c r="D14" s="29"/>
      <c r="E14" s="36"/>
      <c r="F14" s="18"/>
    </row>
    <row r="15" spans="2:6" ht="14.25" x14ac:dyDescent="0.15">
      <c r="B15" s="31" t="s">
        <v>97</v>
      </c>
      <c r="C15" s="32" t="s">
        <v>16</v>
      </c>
      <c r="D15" s="33" t="s">
        <v>202</v>
      </c>
      <c r="E15" s="34"/>
      <c r="F15" s="18"/>
    </row>
    <row r="16" spans="2:6" ht="14.25" x14ac:dyDescent="0.15">
      <c r="B16" s="31" t="s">
        <v>160</v>
      </c>
      <c r="C16" s="37" t="s">
        <v>162</v>
      </c>
      <c r="D16" s="33" t="s">
        <v>203</v>
      </c>
      <c r="E16" s="34"/>
      <c r="F16" s="18"/>
    </row>
    <row r="17" spans="2:6" ht="14.25" x14ac:dyDescent="0.15">
      <c r="B17" s="31" t="s">
        <v>99</v>
      </c>
      <c r="C17" s="37" t="s">
        <v>18</v>
      </c>
      <c r="D17" s="33" t="s">
        <v>71</v>
      </c>
      <c r="E17" s="34"/>
      <c r="F17" s="18"/>
    </row>
    <row r="18" spans="2:6" ht="14.25" x14ac:dyDescent="0.15">
      <c r="B18" s="31" t="s">
        <v>100</v>
      </c>
      <c r="C18" s="37" t="s">
        <v>162</v>
      </c>
      <c r="D18" s="33" t="s">
        <v>163</v>
      </c>
      <c r="E18" s="34"/>
      <c r="F18" s="18"/>
    </row>
    <row r="19" spans="2:6" ht="14.25" x14ac:dyDescent="0.15">
      <c r="B19" s="31" t="s">
        <v>101</v>
      </c>
      <c r="C19" s="37" t="s">
        <v>20</v>
      </c>
      <c r="D19" s="33" t="s">
        <v>164</v>
      </c>
      <c r="E19" s="34"/>
      <c r="F19" s="18"/>
    </row>
    <row r="20" spans="2:6" ht="14.25" x14ac:dyDescent="0.15">
      <c r="B20" s="31" t="s">
        <v>102</v>
      </c>
      <c r="C20" s="37" t="s">
        <v>21</v>
      </c>
      <c r="D20" s="33" t="s">
        <v>72</v>
      </c>
      <c r="E20" s="34"/>
      <c r="F20" s="18"/>
    </row>
    <row r="21" spans="2:6" ht="14.25" x14ac:dyDescent="0.15">
      <c r="B21" s="31" t="s">
        <v>103</v>
      </c>
      <c r="C21" s="37" t="s">
        <v>22</v>
      </c>
      <c r="D21" s="33" t="s">
        <v>73</v>
      </c>
      <c r="E21" s="34"/>
      <c r="F21" s="18"/>
    </row>
    <row r="22" spans="2:6" ht="14.25" x14ac:dyDescent="0.15">
      <c r="B22" s="31" t="s">
        <v>104</v>
      </c>
      <c r="C22" s="37" t="s">
        <v>162</v>
      </c>
      <c r="D22" s="33" t="s">
        <v>165</v>
      </c>
      <c r="E22" s="34"/>
      <c r="F22" s="18"/>
    </row>
    <row r="23" spans="2:6" ht="14.25" x14ac:dyDescent="0.15">
      <c r="B23" s="31" t="s">
        <v>105</v>
      </c>
      <c r="C23" s="37" t="s">
        <v>23</v>
      </c>
      <c r="D23" s="33" t="s">
        <v>166</v>
      </c>
      <c r="E23" s="34"/>
      <c r="F23" s="18"/>
    </row>
    <row r="24" spans="2:6" ht="14.25" x14ac:dyDescent="0.15">
      <c r="B24" s="31" t="s">
        <v>106</v>
      </c>
      <c r="C24" s="37" t="s">
        <v>24</v>
      </c>
      <c r="D24" s="33" t="s">
        <v>167</v>
      </c>
      <c r="E24" s="34"/>
      <c r="F24" s="18"/>
    </row>
    <row r="25" spans="2:6" ht="14.25" x14ac:dyDescent="0.15">
      <c r="B25" s="31" t="s">
        <v>107</v>
      </c>
      <c r="C25" s="37" t="s">
        <v>25</v>
      </c>
      <c r="D25" s="33" t="s">
        <v>74</v>
      </c>
      <c r="E25" s="34"/>
      <c r="F25" s="18"/>
    </row>
    <row r="26" spans="2:6" ht="14.25" x14ac:dyDescent="0.15">
      <c r="B26" s="31" t="s">
        <v>108</v>
      </c>
      <c r="C26" s="37" t="s">
        <v>26</v>
      </c>
      <c r="D26" s="33" t="s">
        <v>204</v>
      </c>
      <c r="E26" s="34"/>
      <c r="F26" s="18"/>
    </row>
    <row r="27" spans="2:6" ht="14.25" x14ac:dyDescent="0.15">
      <c r="B27" s="31" t="s">
        <v>109</v>
      </c>
      <c r="C27" s="37" t="s">
        <v>27</v>
      </c>
      <c r="D27" s="33" t="s">
        <v>89</v>
      </c>
      <c r="E27" s="34"/>
      <c r="F27" s="18"/>
    </row>
    <row r="28" spans="2:6" ht="14.25" x14ac:dyDescent="0.15">
      <c r="B28" s="31" t="s">
        <v>110</v>
      </c>
      <c r="C28" s="37" t="s">
        <v>168</v>
      </c>
      <c r="D28" s="33" t="s">
        <v>169</v>
      </c>
      <c r="E28" s="34"/>
      <c r="F28" s="18"/>
    </row>
    <row r="29" spans="2:6" ht="14.25" x14ac:dyDescent="0.15">
      <c r="B29" s="31" t="s">
        <v>111</v>
      </c>
      <c r="C29" s="37" t="s">
        <v>62</v>
      </c>
      <c r="D29" s="33">
        <v>10</v>
      </c>
      <c r="E29" s="34" t="s">
        <v>59</v>
      </c>
      <c r="F29" s="18"/>
    </row>
    <row r="30" spans="2:6" ht="14.25" x14ac:dyDescent="0.15">
      <c r="B30" s="31" t="s">
        <v>112</v>
      </c>
      <c r="C30" s="37" t="s">
        <v>63</v>
      </c>
      <c r="D30" s="33">
        <v>30</v>
      </c>
      <c r="E30" s="38" t="s">
        <v>59</v>
      </c>
      <c r="F30" s="4"/>
    </row>
    <row r="31" spans="2:6" ht="14.25" x14ac:dyDescent="0.15">
      <c r="B31" s="31" t="s">
        <v>113</v>
      </c>
      <c r="C31" s="37" t="s">
        <v>64</v>
      </c>
      <c r="D31" s="33">
        <v>5</v>
      </c>
      <c r="E31" s="34" t="s">
        <v>58</v>
      </c>
      <c r="F31" s="18"/>
    </row>
    <row r="32" spans="2:6" ht="28.5" x14ac:dyDescent="0.15">
      <c r="B32" s="31" t="s">
        <v>114</v>
      </c>
      <c r="C32" s="32" t="s">
        <v>118</v>
      </c>
      <c r="D32" s="33" t="s">
        <v>70</v>
      </c>
      <c r="E32" s="34"/>
      <c r="F32" s="18"/>
    </row>
    <row r="33" spans="2:6" ht="14.25" x14ac:dyDescent="0.15">
      <c r="B33" s="30"/>
      <c r="C33" s="39"/>
      <c r="D33" s="39"/>
      <c r="E33" s="36"/>
      <c r="F33" s="18"/>
    </row>
    <row r="34" spans="2:6" s="21" customFormat="1" ht="81" customHeight="1" x14ac:dyDescent="0.15">
      <c r="B34" s="28" t="s">
        <v>129</v>
      </c>
      <c r="C34" s="36"/>
      <c r="D34" s="36"/>
      <c r="E34" s="36"/>
      <c r="F34" s="18"/>
    </row>
    <row r="35" spans="2:6" ht="31.5" customHeight="1" x14ac:dyDescent="0.15">
      <c r="B35" s="31" t="s">
        <v>97</v>
      </c>
      <c r="C35" s="40" t="s">
        <v>65</v>
      </c>
      <c r="D35" s="33">
        <v>32</v>
      </c>
      <c r="E35" s="34" t="s">
        <v>170</v>
      </c>
      <c r="F35" s="18"/>
    </row>
    <row r="36" spans="2:6" ht="31.5" customHeight="1" x14ac:dyDescent="0.15">
      <c r="B36" s="31" t="s">
        <v>171</v>
      </c>
      <c r="C36" s="40" t="s">
        <v>66</v>
      </c>
      <c r="D36" s="33">
        <v>40</v>
      </c>
      <c r="E36" s="41" t="s">
        <v>170</v>
      </c>
      <c r="F36" s="24"/>
    </row>
    <row r="37" spans="2:6" ht="14.25" x14ac:dyDescent="0.15">
      <c r="C37" s="40" t="s">
        <v>53</v>
      </c>
      <c r="D37" s="42">
        <v>72</v>
      </c>
      <c r="E37" s="34" t="s">
        <v>170</v>
      </c>
      <c r="F37" s="18"/>
    </row>
    <row r="38" spans="2:6" ht="14.25" x14ac:dyDescent="0.15">
      <c r="C38" s="40" t="s">
        <v>36</v>
      </c>
      <c r="D38" s="42">
        <v>40.320000000000007</v>
      </c>
      <c r="E38" s="34" t="s">
        <v>172</v>
      </c>
      <c r="F38" s="18"/>
    </row>
    <row r="39" spans="2:6" ht="14.25" x14ac:dyDescent="0.15">
      <c r="E39" s="36"/>
      <c r="F39" s="18"/>
    </row>
    <row r="40" spans="2:6" s="21" customFormat="1" ht="14.25" x14ac:dyDescent="0.15">
      <c r="B40" s="28" t="s">
        <v>130</v>
      </c>
      <c r="C40" s="36"/>
      <c r="D40" s="36"/>
      <c r="E40" s="36"/>
      <c r="F40" s="18"/>
    </row>
    <row r="41" spans="2:6" ht="5.25" customHeight="1" x14ac:dyDescent="0.15">
      <c r="B41" s="30"/>
      <c r="C41" s="29"/>
      <c r="D41" s="29"/>
      <c r="E41" s="36"/>
      <c r="F41" s="18"/>
    </row>
    <row r="42" spans="2:6" ht="60" customHeight="1" x14ac:dyDescent="0.15">
      <c r="B42" s="31" t="s">
        <v>97</v>
      </c>
      <c r="C42" s="40" t="s">
        <v>65</v>
      </c>
      <c r="D42" s="33">
        <v>40</v>
      </c>
      <c r="E42" s="34" t="s">
        <v>173</v>
      </c>
      <c r="F42" s="18"/>
    </row>
    <row r="43" spans="2:6" ht="60" customHeight="1" x14ac:dyDescent="0.15">
      <c r="B43" s="31" t="s">
        <v>171</v>
      </c>
      <c r="C43" s="40" t="s">
        <v>66</v>
      </c>
      <c r="D43" s="33">
        <v>35</v>
      </c>
      <c r="E43" s="34" t="s">
        <v>173</v>
      </c>
      <c r="F43" s="18"/>
    </row>
    <row r="44" spans="2:6" ht="14.25" x14ac:dyDescent="0.15">
      <c r="C44" s="40" t="s">
        <v>53</v>
      </c>
      <c r="D44" s="42">
        <v>75</v>
      </c>
      <c r="E44" s="34" t="s">
        <v>173</v>
      </c>
      <c r="F44" s="18"/>
    </row>
    <row r="45" spans="2:6" ht="14.25" x14ac:dyDescent="0.15">
      <c r="C45" s="40" t="s">
        <v>36</v>
      </c>
      <c r="D45" s="42">
        <v>43.5</v>
      </c>
      <c r="E45" s="34" t="s">
        <v>172</v>
      </c>
      <c r="F45" s="18"/>
    </row>
    <row r="47" spans="2:6" s="21" customFormat="1" ht="14.25" x14ac:dyDescent="0.15">
      <c r="B47" s="28" t="s">
        <v>119</v>
      </c>
      <c r="C47" s="36"/>
      <c r="D47" s="36"/>
      <c r="E47" s="27"/>
    </row>
    <row r="48" spans="2:6" ht="6" customHeight="1" x14ac:dyDescent="0.15">
      <c r="B48" s="30"/>
      <c r="C48" s="29"/>
      <c r="D48" s="29"/>
    </row>
    <row r="49" spans="2:5" ht="27" x14ac:dyDescent="0.15">
      <c r="B49" s="31" t="s">
        <v>97</v>
      </c>
      <c r="C49" s="32" t="s">
        <v>131</v>
      </c>
      <c r="D49" s="43" t="s">
        <v>123</v>
      </c>
      <c r="E49" s="41"/>
    </row>
    <row r="50" spans="2:5" ht="14.25" x14ac:dyDescent="0.15">
      <c r="B50" s="31" t="s">
        <v>171</v>
      </c>
      <c r="C50" s="32" t="s">
        <v>132</v>
      </c>
      <c r="D50" s="43" t="s">
        <v>120</v>
      </c>
      <c r="E50" s="41"/>
    </row>
    <row r="51" spans="2:5" ht="28.5" x14ac:dyDescent="0.15">
      <c r="B51" s="31" t="s">
        <v>99</v>
      </c>
      <c r="C51" s="32" t="s">
        <v>133</v>
      </c>
      <c r="D51" s="43" t="s">
        <v>125</v>
      </c>
      <c r="E51" s="41"/>
    </row>
    <row r="52" spans="2:5" ht="40.5" x14ac:dyDescent="0.15">
      <c r="B52" s="31" t="s">
        <v>100</v>
      </c>
      <c r="C52" s="32" t="s">
        <v>134</v>
      </c>
      <c r="D52" s="43" t="s">
        <v>124</v>
      </c>
      <c r="E52" s="41"/>
    </row>
    <row r="53" spans="2:5" ht="40.5" x14ac:dyDescent="0.15">
      <c r="B53" s="31" t="s">
        <v>101</v>
      </c>
      <c r="C53" s="32" t="s">
        <v>135</v>
      </c>
      <c r="D53" s="43" t="s">
        <v>121</v>
      </c>
      <c r="E53" s="41"/>
    </row>
    <row r="54" spans="2:5" ht="28.5" x14ac:dyDescent="0.15">
      <c r="B54" s="31" t="s">
        <v>102</v>
      </c>
      <c r="C54" s="32" t="s">
        <v>136</v>
      </c>
      <c r="D54" s="43" t="s">
        <v>142</v>
      </c>
      <c r="E54" s="41"/>
    </row>
    <row r="55" spans="2:5" ht="28.5" x14ac:dyDescent="0.15">
      <c r="B55" s="31" t="s">
        <v>103</v>
      </c>
      <c r="C55" s="32" t="s">
        <v>137</v>
      </c>
      <c r="D55" s="43" t="s">
        <v>122</v>
      </c>
      <c r="E55" s="41"/>
    </row>
    <row r="56" spans="2:5" ht="6.75" customHeight="1" x14ac:dyDescent="0.15"/>
    <row r="58" spans="2:5" s="21" customFormat="1" ht="14.25" x14ac:dyDescent="0.15">
      <c r="B58" s="28" t="s">
        <v>138</v>
      </c>
      <c r="C58" s="36"/>
      <c r="D58" s="36"/>
      <c r="E58" s="27"/>
    </row>
    <row r="59" spans="2:5" ht="6" customHeight="1" x14ac:dyDescent="0.15">
      <c r="B59" s="30"/>
      <c r="C59" s="29"/>
      <c r="D59" s="29"/>
    </row>
    <row r="60" spans="2:5" ht="61.5" customHeight="1" x14ac:dyDescent="0.15">
      <c r="B60" s="31" t="s">
        <v>97</v>
      </c>
      <c r="C60" s="32" t="s">
        <v>139</v>
      </c>
      <c r="D60" s="43">
        <v>120</v>
      </c>
      <c r="E60" s="41" t="s">
        <v>140</v>
      </c>
    </row>
  </sheetData>
  <mergeCells count="5">
    <mergeCell ref="B2:F2"/>
    <mergeCell ref="B3:C3"/>
    <mergeCell ref="D3:F3"/>
    <mergeCell ref="B5:E5"/>
    <mergeCell ref="B6:F6"/>
  </mergeCells>
  <phoneticPr fontId="1"/>
  <dataValidations count="3">
    <dataValidation type="list" errorStyle="warning" showInputMessage="1" errorTitle="未入力" promptTitle="入力方法" prompt="右の▼をクリックし、リストから選択してください。" sqref="D32">
      <formula1>#REF!</formula1>
    </dataValidation>
    <dataValidation type="list" errorStyle="warning" showInputMessage="1" errorTitle="未入力" promptTitle="入力方法" prompt="右の▼をクリックし、リストから選択してください。" sqref="D26">
      <formula1>#REF!</formula1>
    </dataValidation>
    <dataValidation type="list" errorStyle="warning" showInputMessage="1" errorTitle="注意" error="右の▼をクリックして、選択してください。" promptTitle="入力方法" prompt="右の▼をクリックし、リストから選択してください。" sqref="D25">
      <formula1>#REF!</formula1>
    </dataValidation>
  </dataValidations>
  <pageMargins left="0.7" right="0.7" top="0.75" bottom="0.75" header="0.3" footer="0.3"/>
  <pageSetup paperSize="9" scale="87" fitToHeight="0" orientation="portrait" r:id="rId1"/>
  <rowBreaks count="1" manualBreakCount="1">
    <brk id="39"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1"/>
  <sheetViews>
    <sheetView view="pageBreakPreview" zoomScale="90" zoomScaleNormal="100" zoomScaleSheetLayoutView="90" workbookViewId="0">
      <selection activeCell="R7" sqref="R7"/>
    </sheetView>
  </sheetViews>
  <sheetFormatPr defaultRowHeight="13.5" x14ac:dyDescent="0.15"/>
  <cols>
    <col min="1" max="1" width="7.625" style="1" customWidth="1"/>
    <col min="2" max="3" width="5.625" style="1" customWidth="1"/>
    <col min="4" max="16384" width="9" style="1"/>
  </cols>
  <sheetData>
    <row r="1" spans="1:11" ht="50.25" customHeight="1" x14ac:dyDescent="0.15"/>
    <row r="2" spans="1:11" ht="32.25" customHeight="1" x14ac:dyDescent="0.15">
      <c r="A2" s="97" t="s">
        <v>191</v>
      </c>
      <c r="B2" s="97"/>
      <c r="C2" s="97"/>
      <c r="D2" s="97"/>
      <c r="E2" s="97"/>
      <c r="F2" s="97"/>
      <c r="G2" s="97"/>
      <c r="H2" s="97"/>
      <c r="I2" s="97"/>
      <c r="J2" s="97"/>
      <c r="K2" s="97"/>
    </row>
    <row r="3" spans="1:11" ht="81.75" customHeight="1" x14ac:dyDescent="0.15">
      <c r="A3" s="98" t="s">
        <v>1</v>
      </c>
      <c r="B3" s="98"/>
      <c r="C3" s="98"/>
      <c r="D3" s="98"/>
      <c r="E3" s="98"/>
      <c r="F3" s="98"/>
      <c r="G3" s="98"/>
      <c r="H3" s="98"/>
      <c r="I3" s="98"/>
      <c r="J3" s="98"/>
      <c r="K3" s="98"/>
    </row>
    <row r="4" spans="1:11" s="2" customFormat="1" ht="14.25" x14ac:dyDescent="0.15"/>
    <row r="5" spans="1:11" s="2" customFormat="1" ht="14.25" x14ac:dyDescent="0.15">
      <c r="H5" s="55" t="s">
        <v>0</v>
      </c>
      <c r="I5" s="99" t="s">
        <v>52</v>
      </c>
      <c r="J5" s="99"/>
      <c r="K5" s="99"/>
    </row>
    <row r="6" spans="1:11" s="2" customFormat="1" ht="14.25" x14ac:dyDescent="0.15">
      <c r="A6" s="4" t="s">
        <v>3</v>
      </c>
      <c r="B6" s="4"/>
      <c r="C6" s="4"/>
    </row>
    <row r="7" spans="1:11" s="2" customFormat="1" ht="29.25" customHeight="1" x14ac:dyDescent="0.15">
      <c r="F7" s="100" t="s">
        <v>2</v>
      </c>
      <c r="G7" s="100"/>
      <c r="H7" s="101">
        <f>'【①参加申込書】 〆８月２５日（木）'!D15</f>
        <v>0</v>
      </c>
      <c r="I7" s="101"/>
      <c r="J7" s="101"/>
      <c r="K7" s="101"/>
    </row>
    <row r="8" spans="1:11" s="2" customFormat="1" ht="7.5" customHeight="1" x14ac:dyDescent="0.15"/>
    <row r="9" spans="1:11" s="2" customFormat="1" ht="17.25" customHeight="1" x14ac:dyDescent="0.15">
      <c r="A9" s="96" t="s">
        <v>4</v>
      </c>
      <c r="B9" s="96"/>
      <c r="C9" s="96"/>
      <c r="D9" s="96"/>
      <c r="E9" s="96"/>
      <c r="F9" s="96"/>
      <c r="G9" s="96"/>
      <c r="H9" s="96"/>
      <c r="I9" s="96"/>
      <c r="J9" s="96"/>
      <c r="K9" s="96"/>
    </row>
    <row r="10" spans="1:11" s="2" customFormat="1" ht="21" customHeight="1" x14ac:dyDescent="0.15">
      <c r="A10" s="96"/>
      <c r="B10" s="96"/>
      <c r="C10" s="96"/>
      <c r="D10" s="96"/>
      <c r="E10" s="96"/>
      <c r="F10" s="96"/>
      <c r="G10" s="96"/>
      <c r="H10" s="96"/>
      <c r="I10" s="96"/>
      <c r="J10" s="96"/>
      <c r="K10" s="96"/>
    </row>
    <row r="11" spans="1:11" s="2" customFormat="1" ht="14.25" x14ac:dyDescent="0.15"/>
    <row r="12" spans="1:11" s="2" customFormat="1" ht="14.25" x14ac:dyDescent="0.15">
      <c r="A12" s="2" t="s">
        <v>190</v>
      </c>
    </row>
    <row r="13" spans="1:11" s="2" customFormat="1" ht="5.25" customHeight="1" x14ac:dyDescent="0.15"/>
    <row r="14" spans="1:11" s="4" customFormat="1" ht="33" customHeight="1" x14ac:dyDescent="0.15">
      <c r="A14" s="5"/>
      <c r="B14" s="74"/>
      <c r="C14" s="73" t="str">
        <f>'【①参加申込書】 〆８月２５日（木）'!D10</f>
        <v>平成２７</v>
      </c>
      <c r="D14" s="4" t="s">
        <v>6</v>
      </c>
      <c r="F14" s="13">
        <f>'【①参加申込書】 〆８月２５日（木）'!D11</f>
        <v>0</v>
      </c>
      <c r="G14" s="4" t="s">
        <v>5</v>
      </c>
    </row>
    <row r="15" spans="1:11" s="2" customFormat="1" ht="14.25" x14ac:dyDescent="0.15"/>
    <row r="16" spans="1:11" s="2" customFormat="1" ht="14.25" x14ac:dyDescent="0.15">
      <c r="A16" s="2" t="s">
        <v>7</v>
      </c>
    </row>
    <row r="17" spans="1:11" s="2" customFormat="1" ht="3.75" customHeight="1" x14ac:dyDescent="0.15"/>
    <row r="18" spans="1:11" s="2" customFormat="1" ht="20.25" customHeight="1" x14ac:dyDescent="0.15">
      <c r="A18" s="4" t="s">
        <v>8</v>
      </c>
      <c r="B18" s="4"/>
      <c r="K18" s="5" t="s">
        <v>50</v>
      </c>
    </row>
    <row r="19" spans="1:11" s="2" customFormat="1" ht="20.25" customHeight="1" x14ac:dyDescent="0.15">
      <c r="B19" s="91">
        <f>'【①参加申込書】 〆８月２５日（木）'!D49</f>
        <v>0</v>
      </c>
      <c r="C19" s="91"/>
      <c r="D19" s="91"/>
      <c r="E19" s="91"/>
      <c r="F19" s="91"/>
      <c r="G19" s="91"/>
      <c r="H19" s="91"/>
      <c r="I19" s="91"/>
      <c r="J19" s="91"/>
      <c r="K19" s="91"/>
    </row>
    <row r="20" spans="1:11" s="2" customFormat="1" ht="20.25" customHeight="1" x14ac:dyDescent="0.15">
      <c r="B20" s="91"/>
      <c r="C20" s="91"/>
      <c r="D20" s="91"/>
      <c r="E20" s="91"/>
      <c r="F20" s="91"/>
      <c r="G20" s="91"/>
      <c r="H20" s="91"/>
      <c r="I20" s="91"/>
      <c r="J20" s="91"/>
      <c r="K20" s="91"/>
    </row>
    <row r="21" spans="1:11" s="2" customFormat="1" ht="20.25" customHeight="1" x14ac:dyDescent="0.15">
      <c r="A21" s="4" t="s">
        <v>9</v>
      </c>
      <c r="B21" s="4"/>
      <c r="K21" s="5" t="s">
        <v>50</v>
      </c>
    </row>
    <row r="22" spans="1:11" s="2" customFormat="1" ht="20.25" customHeight="1" x14ac:dyDescent="0.15">
      <c r="B22" s="91">
        <f>'【①参加申込書】 〆８月２５日（木）'!D50</f>
        <v>0</v>
      </c>
      <c r="C22" s="91"/>
      <c r="D22" s="91"/>
      <c r="E22" s="91"/>
      <c r="F22" s="91"/>
      <c r="G22" s="91"/>
      <c r="H22" s="91"/>
      <c r="I22" s="91"/>
      <c r="J22" s="91"/>
      <c r="K22" s="91"/>
    </row>
    <row r="23" spans="1:11" s="2" customFormat="1" ht="20.25" customHeight="1" x14ac:dyDescent="0.15">
      <c r="B23" s="91"/>
      <c r="C23" s="91"/>
      <c r="D23" s="91"/>
      <c r="E23" s="91"/>
      <c r="F23" s="91"/>
      <c r="G23" s="91"/>
      <c r="H23" s="91"/>
      <c r="I23" s="91"/>
      <c r="J23" s="91"/>
      <c r="K23" s="91"/>
    </row>
    <row r="24" spans="1:11" s="2" customFormat="1" ht="20.25" customHeight="1" x14ac:dyDescent="0.15">
      <c r="A24" s="4" t="s">
        <v>10</v>
      </c>
      <c r="B24" s="4"/>
      <c r="K24" s="3" t="s">
        <v>51</v>
      </c>
    </row>
    <row r="25" spans="1:11" s="2" customFormat="1" ht="20.25" customHeight="1" x14ac:dyDescent="0.15">
      <c r="B25" s="91">
        <f>'【①参加申込書】 〆８月２５日（木）'!D51</f>
        <v>0</v>
      </c>
      <c r="C25" s="91"/>
      <c r="D25" s="91"/>
      <c r="E25" s="91"/>
      <c r="F25" s="91"/>
      <c r="G25" s="91"/>
      <c r="H25" s="91"/>
      <c r="I25" s="91"/>
      <c r="J25" s="91"/>
      <c r="K25" s="91"/>
    </row>
    <row r="26" spans="1:11" s="2" customFormat="1" ht="20.25" customHeight="1" x14ac:dyDescent="0.15">
      <c r="B26" s="91"/>
      <c r="C26" s="91"/>
      <c r="D26" s="91"/>
      <c r="E26" s="91"/>
      <c r="F26" s="91"/>
      <c r="G26" s="91"/>
      <c r="H26" s="91"/>
      <c r="I26" s="91"/>
      <c r="J26" s="91"/>
      <c r="K26" s="91"/>
    </row>
    <row r="27" spans="1:11" s="2" customFormat="1" ht="20.25" customHeight="1" x14ac:dyDescent="0.15">
      <c r="A27" s="4" t="s">
        <v>12</v>
      </c>
      <c r="B27" s="4"/>
      <c r="K27" s="3" t="s">
        <v>51</v>
      </c>
    </row>
    <row r="28" spans="1:11" s="2" customFormat="1" ht="20.25" customHeight="1" x14ac:dyDescent="0.15">
      <c r="B28" s="91">
        <f>'【①参加申込書】 〆８月２５日（木）'!D52</f>
        <v>0</v>
      </c>
      <c r="C28" s="91"/>
      <c r="D28" s="91"/>
      <c r="E28" s="91"/>
      <c r="F28" s="91"/>
      <c r="G28" s="91"/>
      <c r="H28" s="91"/>
      <c r="I28" s="91"/>
      <c r="J28" s="91"/>
      <c r="K28" s="91"/>
    </row>
    <row r="29" spans="1:11" s="2" customFormat="1" ht="20.25" customHeight="1" x14ac:dyDescent="0.15">
      <c r="B29" s="91"/>
      <c r="C29" s="91"/>
      <c r="D29" s="91"/>
      <c r="E29" s="91"/>
      <c r="F29" s="91"/>
      <c r="G29" s="91"/>
      <c r="H29" s="91"/>
      <c r="I29" s="91"/>
      <c r="J29" s="91"/>
      <c r="K29" s="91"/>
    </row>
    <row r="30" spans="1:11" s="2" customFormat="1" ht="20.25" customHeight="1" x14ac:dyDescent="0.15">
      <c r="A30" s="4" t="s">
        <v>11</v>
      </c>
      <c r="B30" s="4"/>
      <c r="K30" s="3" t="s">
        <v>51</v>
      </c>
    </row>
    <row r="31" spans="1:11" s="2" customFormat="1" ht="20.25" customHeight="1" x14ac:dyDescent="0.15">
      <c r="B31" s="91">
        <f>'【①参加申込書】 〆８月２５日（木）'!D53</f>
        <v>0</v>
      </c>
      <c r="C31" s="91"/>
      <c r="D31" s="91"/>
      <c r="E31" s="91"/>
      <c r="F31" s="91"/>
      <c r="G31" s="91"/>
      <c r="H31" s="91"/>
      <c r="I31" s="91"/>
      <c r="J31" s="91"/>
      <c r="K31" s="91"/>
    </row>
    <row r="32" spans="1:11" s="2" customFormat="1" ht="20.25" customHeight="1" x14ac:dyDescent="0.15">
      <c r="B32" s="91"/>
      <c r="C32" s="91"/>
      <c r="D32" s="91"/>
      <c r="E32" s="91"/>
      <c r="F32" s="91"/>
      <c r="G32" s="91"/>
      <c r="H32" s="91"/>
      <c r="I32" s="91"/>
      <c r="J32" s="91"/>
      <c r="K32" s="91"/>
    </row>
    <row r="33" spans="1:11" s="2" customFormat="1" ht="20.25" customHeight="1" x14ac:dyDescent="0.15">
      <c r="A33" s="4" t="s">
        <v>13</v>
      </c>
      <c r="B33" s="4"/>
      <c r="F33" s="12"/>
      <c r="K33" s="3" t="s">
        <v>51</v>
      </c>
    </row>
    <row r="34" spans="1:11" s="2" customFormat="1" ht="20.25" customHeight="1" x14ac:dyDescent="0.15">
      <c r="B34" s="91">
        <f>'【①参加申込書】 〆８月２５日（木）'!D54</f>
        <v>0</v>
      </c>
      <c r="C34" s="91"/>
      <c r="D34" s="91"/>
      <c r="E34" s="91"/>
      <c r="F34" s="91"/>
      <c r="G34" s="91"/>
      <c r="H34" s="91"/>
      <c r="I34" s="91"/>
      <c r="J34" s="91"/>
      <c r="K34" s="91"/>
    </row>
    <row r="35" spans="1:11" s="2" customFormat="1" ht="20.25" customHeight="1" x14ac:dyDescent="0.15">
      <c r="B35" s="91"/>
      <c r="C35" s="91"/>
      <c r="D35" s="91"/>
      <c r="E35" s="91"/>
      <c r="F35" s="91"/>
      <c r="G35" s="91"/>
      <c r="H35" s="91"/>
      <c r="I35" s="91"/>
      <c r="J35" s="91"/>
      <c r="K35" s="91"/>
    </row>
    <row r="36" spans="1:11" s="2" customFormat="1" ht="20.25" customHeight="1" x14ac:dyDescent="0.15">
      <c r="A36" s="4" t="s">
        <v>14</v>
      </c>
      <c r="B36" s="4"/>
      <c r="K36" s="3" t="s">
        <v>51</v>
      </c>
    </row>
    <row r="37" spans="1:11" s="2" customFormat="1" ht="20.25" customHeight="1" x14ac:dyDescent="0.15">
      <c r="B37" s="91">
        <f>'【①参加申込書】 〆８月２５日（木）'!D55</f>
        <v>0</v>
      </c>
      <c r="C37" s="91"/>
      <c r="D37" s="91"/>
      <c r="E37" s="91"/>
      <c r="F37" s="91"/>
      <c r="G37" s="91"/>
      <c r="H37" s="91"/>
      <c r="I37" s="91"/>
      <c r="J37" s="91"/>
      <c r="K37" s="91"/>
    </row>
    <row r="38" spans="1:11" s="2" customFormat="1" ht="20.25" customHeight="1" x14ac:dyDescent="0.15">
      <c r="B38" s="91"/>
      <c r="C38" s="91"/>
      <c r="D38" s="91"/>
      <c r="E38" s="91"/>
      <c r="F38" s="91"/>
      <c r="G38" s="91"/>
      <c r="H38" s="91"/>
      <c r="I38" s="91"/>
      <c r="J38" s="91"/>
      <c r="K38" s="91"/>
    </row>
    <row r="39" spans="1:11" s="2" customFormat="1" ht="14.25" x14ac:dyDescent="0.15"/>
    <row r="40" spans="1:11" s="2" customFormat="1" ht="17.25" customHeight="1" x14ac:dyDescent="0.15">
      <c r="A40" s="2" t="s">
        <v>15</v>
      </c>
      <c r="C40" s="6"/>
      <c r="D40" s="6"/>
      <c r="E40" s="6"/>
      <c r="F40" s="6"/>
      <c r="G40" s="6"/>
      <c r="H40" s="6"/>
      <c r="I40" s="6"/>
      <c r="J40" s="6"/>
      <c r="K40" s="6"/>
    </row>
    <row r="41" spans="1:11" s="2" customFormat="1" ht="4.5" customHeight="1" x14ac:dyDescent="0.15">
      <c r="B41" s="6"/>
      <c r="C41" s="6"/>
      <c r="D41" s="6"/>
      <c r="E41" s="6"/>
      <c r="F41" s="6"/>
      <c r="G41" s="6"/>
      <c r="H41" s="6"/>
      <c r="I41" s="6"/>
      <c r="J41" s="6"/>
    </row>
    <row r="42" spans="1:11" s="2" customFormat="1" ht="17.25" customHeight="1" x14ac:dyDescent="0.15">
      <c r="B42" s="92" t="s">
        <v>16</v>
      </c>
      <c r="C42" s="92"/>
      <c r="D42" s="94">
        <f>'【①参加申込書】 〆８月２５日（木）'!D15</f>
        <v>0</v>
      </c>
      <c r="E42" s="94"/>
      <c r="F42" s="94"/>
      <c r="G42" s="94"/>
      <c r="H42" s="94"/>
      <c r="I42" s="94"/>
      <c r="J42" s="94"/>
    </row>
    <row r="43" spans="1:11" s="2" customFormat="1" ht="17.25" customHeight="1" x14ac:dyDescent="0.15">
      <c r="B43" s="90" t="s">
        <v>17</v>
      </c>
      <c r="C43" s="90"/>
      <c r="D43" s="94">
        <f>'【①参加申込書】 〆８月２５日（木）'!D16</f>
        <v>0</v>
      </c>
      <c r="E43" s="94"/>
      <c r="F43" s="94"/>
      <c r="G43" s="94"/>
      <c r="H43" s="94"/>
      <c r="I43" s="94"/>
      <c r="J43" s="94"/>
    </row>
    <row r="44" spans="1:11" s="2" customFormat="1" ht="17.25" customHeight="1" x14ac:dyDescent="0.15">
      <c r="B44" s="90" t="s">
        <v>18</v>
      </c>
      <c r="C44" s="90"/>
      <c r="D44" s="94">
        <f>'【①参加申込書】 〆８月２５日（木）'!D17</f>
        <v>0</v>
      </c>
      <c r="E44" s="94"/>
      <c r="F44" s="94"/>
      <c r="G44" s="94"/>
      <c r="H44" s="94"/>
      <c r="I44" s="94"/>
      <c r="J44" s="94"/>
    </row>
    <row r="45" spans="1:11" s="2" customFormat="1" ht="17.25" customHeight="1" x14ac:dyDescent="0.15">
      <c r="B45" s="90" t="s">
        <v>19</v>
      </c>
      <c r="C45" s="90"/>
      <c r="D45" s="94">
        <f>'【①参加申込書】 〆８月２５日（木）'!D18</f>
        <v>0</v>
      </c>
      <c r="E45" s="94"/>
      <c r="F45" s="94"/>
      <c r="G45" s="94"/>
      <c r="H45" s="94"/>
      <c r="I45" s="94"/>
      <c r="J45" s="94"/>
    </row>
    <row r="46" spans="1:11" s="2" customFormat="1" ht="17.25" customHeight="1" x14ac:dyDescent="0.15">
      <c r="B46" s="90" t="s">
        <v>20</v>
      </c>
      <c r="C46" s="90"/>
      <c r="D46" s="94">
        <f>'【①参加申込書】 〆８月２５日（木）'!D19</f>
        <v>0</v>
      </c>
      <c r="E46" s="94"/>
      <c r="F46" s="94"/>
      <c r="G46" s="94"/>
      <c r="H46" s="94"/>
      <c r="I46" s="94"/>
      <c r="J46" s="94"/>
    </row>
    <row r="47" spans="1:11" s="2" customFormat="1" ht="17.25" customHeight="1" x14ac:dyDescent="0.15">
      <c r="B47" s="90" t="s">
        <v>21</v>
      </c>
      <c r="C47" s="90"/>
      <c r="D47" s="94">
        <f>'【①参加申込書】 〆８月２５日（木）'!D20</f>
        <v>0</v>
      </c>
      <c r="E47" s="94"/>
      <c r="F47" s="94"/>
      <c r="G47" s="94"/>
      <c r="H47" s="94"/>
      <c r="I47" s="94"/>
      <c r="J47" s="94"/>
    </row>
    <row r="48" spans="1:11" s="2" customFormat="1" ht="17.25" customHeight="1" x14ac:dyDescent="0.15">
      <c r="B48" s="90" t="s">
        <v>22</v>
      </c>
      <c r="C48" s="90"/>
      <c r="D48" s="94">
        <f>'【①参加申込書】 〆８月２５日（木）'!D21</f>
        <v>0</v>
      </c>
      <c r="E48" s="94"/>
      <c r="F48" s="94"/>
      <c r="G48" s="94"/>
      <c r="H48" s="94"/>
      <c r="I48" s="94"/>
      <c r="J48" s="94"/>
    </row>
    <row r="49" spans="1:10" s="2" customFormat="1" ht="17.25" customHeight="1" x14ac:dyDescent="0.15">
      <c r="B49" s="90" t="s">
        <v>19</v>
      </c>
      <c r="C49" s="90"/>
      <c r="D49" s="94">
        <f>'【①参加申込書】 〆８月２５日（木）'!D22</f>
        <v>0</v>
      </c>
      <c r="E49" s="94"/>
      <c r="F49" s="94"/>
      <c r="G49" s="94"/>
      <c r="H49" s="94"/>
      <c r="I49" s="94"/>
      <c r="J49" s="94"/>
    </row>
    <row r="50" spans="1:10" s="2" customFormat="1" ht="17.25" customHeight="1" x14ac:dyDescent="0.15">
      <c r="B50" s="90" t="s">
        <v>23</v>
      </c>
      <c r="C50" s="90"/>
      <c r="D50" s="94">
        <f>'【①参加申込書】 〆８月２５日（木）'!D23</f>
        <v>0</v>
      </c>
      <c r="E50" s="94"/>
      <c r="F50" s="94"/>
      <c r="G50" s="94"/>
      <c r="H50" s="94"/>
      <c r="I50" s="94"/>
      <c r="J50" s="94"/>
    </row>
    <row r="51" spans="1:10" s="2" customFormat="1" ht="17.25" customHeight="1" x14ac:dyDescent="0.15">
      <c r="B51" s="90" t="s">
        <v>24</v>
      </c>
      <c r="C51" s="90"/>
      <c r="D51" s="94">
        <f>'【①参加申込書】 〆８月２５日（木）'!D24</f>
        <v>0</v>
      </c>
      <c r="E51" s="94"/>
      <c r="F51" s="94"/>
      <c r="G51" s="94"/>
      <c r="H51" s="94"/>
      <c r="I51" s="94"/>
      <c r="J51" s="94"/>
    </row>
    <row r="52" spans="1:10" s="2" customFormat="1" ht="17.25" customHeight="1" x14ac:dyDescent="0.15">
      <c r="B52" s="90" t="s">
        <v>25</v>
      </c>
      <c r="C52" s="90"/>
      <c r="D52" s="94" t="str">
        <f>'【①参加申込書】 〆８月２５日（木）'!D25</f>
        <v>選択してください。</v>
      </c>
      <c r="E52" s="94"/>
      <c r="F52" s="94"/>
      <c r="G52" s="94"/>
      <c r="H52" s="94"/>
      <c r="I52" s="94"/>
      <c r="J52" s="94"/>
    </row>
    <row r="53" spans="1:10" s="2" customFormat="1" ht="17.25" customHeight="1" x14ac:dyDescent="0.15">
      <c r="B53" s="90" t="s">
        <v>26</v>
      </c>
      <c r="C53" s="90"/>
      <c r="D53" s="94" t="str">
        <f>'【①参加申込書】 〆８月２５日（木）'!D26</f>
        <v>選択してください。</v>
      </c>
      <c r="E53" s="94"/>
      <c r="F53" s="94"/>
      <c r="G53" s="94"/>
      <c r="H53" s="94"/>
      <c r="I53" s="94"/>
      <c r="J53" s="94"/>
    </row>
    <row r="54" spans="1:10" s="2" customFormat="1" ht="17.25" customHeight="1" x14ac:dyDescent="0.15">
      <c r="B54" s="89" t="s">
        <v>27</v>
      </c>
      <c r="C54" s="89"/>
      <c r="D54" s="94">
        <f>'【①参加申込書】 〆８月２５日（木）'!D27</f>
        <v>0</v>
      </c>
      <c r="E54" s="94"/>
      <c r="F54" s="94"/>
      <c r="G54" s="94"/>
      <c r="H54" s="94"/>
      <c r="I54" s="94"/>
      <c r="J54" s="94"/>
    </row>
    <row r="55" spans="1:10" s="2" customFormat="1" ht="17.25" customHeight="1" x14ac:dyDescent="0.15">
      <c r="B55" s="89" t="s">
        <v>28</v>
      </c>
      <c r="C55" s="89"/>
      <c r="D55" s="94">
        <f>'【①参加申込書】 〆８月２５日（木）'!D28</f>
        <v>0</v>
      </c>
      <c r="E55" s="94"/>
      <c r="F55" s="94"/>
      <c r="G55" s="94"/>
      <c r="H55" s="94"/>
      <c r="I55" s="94"/>
      <c r="J55" s="94"/>
    </row>
    <row r="56" spans="1:10" s="2" customFormat="1" ht="17.25" customHeight="1" x14ac:dyDescent="0.15">
      <c r="B56" s="89" t="s">
        <v>29</v>
      </c>
      <c r="C56" s="89"/>
      <c r="D56" s="94">
        <f>'【①参加申込書】 〆８月２５日（木）'!D29</f>
        <v>0</v>
      </c>
      <c r="E56" s="94"/>
      <c r="F56" s="94"/>
      <c r="G56" s="94"/>
      <c r="H56" s="94"/>
      <c r="I56" s="94"/>
      <c r="J56" s="94"/>
    </row>
    <row r="57" spans="1:10" s="2" customFormat="1" ht="17.25" customHeight="1" x14ac:dyDescent="0.15">
      <c r="B57" s="89" t="s">
        <v>30</v>
      </c>
      <c r="C57" s="89"/>
      <c r="D57" s="94">
        <f>'【①参加申込書】 〆８月２５日（木）'!D30</f>
        <v>0</v>
      </c>
      <c r="E57" s="94"/>
      <c r="F57" s="94"/>
      <c r="G57" s="94"/>
      <c r="H57" s="94"/>
      <c r="I57" s="94"/>
      <c r="J57" s="94"/>
    </row>
    <row r="58" spans="1:10" s="2" customFormat="1" ht="17.25" customHeight="1" x14ac:dyDescent="0.15">
      <c r="B58" s="89" t="s">
        <v>31</v>
      </c>
      <c r="C58" s="89"/>
      <c r="D58" s="94">
        <f>'【①参加申込書】 〆８月２５日（木）'!D31</f>
        <v>0</v>
      </c>
      <c r="E58" s="94"/>
      <c r="F58" s="94"/>
      <c r="G58" s="94"/>
      <c r="H58" s="94"/>
      <c r="I58" s="94"/>
      <c r="J58" s="94"/>
    </row>
    <row r="59" spans="1:10" s="2" customFormat="1" ht="17.25" customHeight="1" x14ac:dyDescent="0.15">
      <c r="B59" s="89" t="s">
        <v>32</v>
      </c>
      <c r="C59" s="89"/>
      <c r="D59" s="94" t="str">
        <f>'【①参加申込書】 〆８月２５日（木）'!D32</f>
        <v>選択してください。</v>
      </c>
      <c r="E59" s="94"/>
      <c r="F59" s="94"/>
      <c r="G59" s="94"/>
      <c r="H59" s="94"/>
      <c r="I59" s="94"/>
      <c r="J59" s="94"/>
    </row>
    <row r="60" spans="1:10" s="2" customFormat="1" ht="14.25" x14ac:dyDescent="0.15"/>
    <row r="61" spans="1:10" s="2" customFormat="1" ht="17.25" customHeight="1" x14ac:dyDescent="0.15">
      <c r="A61" s="2" t="s">
        <v>33</v>
      </c>
      <c r="B61" s="6"/>
      <c r="C61" s="6"/>
      <c r="D61" s="6"/>
      <c r="E61" s="6"/>
      <c r="F61" s="6"/>
      <c r="G61" s="6"/>
      <c r="H61" s="6"/>
      <c r="I61" s="6"/>
      <c r="J61" s="6"/>
    </row>
    <row r="62" spans="1:10" s="2" customFormat="1" ht="4.5" customHeight="1" x14ac:dyDescent="0.15">
      <c r="B62" s="6"/>
      <c r="C62" s="6"/>
      <c r="D62" s="6"/>
      <c r="E62" s="6"/>
      <c r="F62" s="6"/>
      <c r="G62" s="6"/>
      <c r="H62" s="6"/>
      <c r="I62" s="6"/>
      <c r="J62" s="6"/>
    </row>
    <row r="63" spans="1:10" s="2" customFormat="1" ht="17.25" customHeight="1" x14ac:dyDescent="0.15">
      <c r="B63" s="89" t="s">
        <v>35</v>
      </c>
      <c r="C63" s="89"/>
      <c r="D63" s="95">
        <f>'【①参加申込書】 〆８月２５日（木）'!D35</f>
        <v>0</v>
      </c>
      <c r="E63" s="95"/>
      <c r="F63" s="95"/>
      <c r="G63" s="95"/>
      <c r="H63" s="95"/>
      <c r="I63" s="93" t="s">
        <v>38</v>
      </c>
      <c r="J63" s="93"/>
    </row>
    <row r="64" spans="1:10" ht="17.25" customHeight="1" x14ac:dyDescent="0.15">
      <c r="B64" s="89" t="s">
        <v>34</v>
      </c>
      <c r="C64" s="89"/>
      <c r="D64" s="95">
        <f>'【①参加申込書】 〆８月２５日（木）'!D36</f>
        <v>0</v>
      </c>
      <c r="E64" s="95"/>
      <c r="F64" s="95"/>
      <c r="G64" s="95"/>
      <c r="H64" s="95"/>
      <c r="I64" s="93" t="s">
        <v>38</v>
      </c>
      <c r="J64" s="93"/>
    </row>
    <row r="65" spans="1:10" ht="17.25" customHeight="1" x14ac:dyDescent="0.15">
      <c r="B65" s="89" t="s">
        <v>37</v>
      </c>
      <c r="C65" s="89"/>
      <c r="D65" s="95">
        <f>'【①参加申込書】 〆８月２５日（木）'!D37</f>
        <v>0</v>
      </c>
      <c r="E65" s="95"/>
      <c r="F65" s="95"/>
      <c r="G65" s="95"/>
      <c r="H65" s="95"/>
      <c r="I65" s="93" t="s">
        <v>38</v>
      </c>
      <c r="J65" s="93"/>
    </row>
    <row r="66" spans="1:10" ht="17.25" customHeight="1" x14ac:dyDescent="0.15">
      <c r="B66" s="89" t="s">
        <v>36</v>
      </c>
      <c r="C66" s="89"/>
      <c r="D66" s="95">
        <f>'【①参加申込書】 〆８月２５日（木）'!D38</f>
        <v>0</v>
      </c>
      <c r="E66" s="95"/>
      <c r="F66" s="95"/>
      <c r="G66" s="95"/>
      <c r="H66" s="95"/>
      <c r="I66" s="93" t="s">
        <v>39</v>
      </c>
      <c r="J66" s="93"/>
    </row>
    <row r="68" spans="1:10" s="2" customFormat="1" ht="17.25" customHeight="1" x14ac:dyDescent="0.15">
      <c r="A68" s="2" t="s">
        <v>40</v>
      </c>
      <c r="B68" s="6"/>
      <c r="C68" s="6"/>
      <c r="D68" s="6"/>
      <c r="E68" s="6"/>
      <c r="F68" s="6"/>
      <c r="G68" s="6"/>
      <c r="H68" s="6"/>
      <c r="I68" s="6"/>
      <c r="J68" s="6"/>
    </row>
    <row r="69" spans="1:10" s="2" customFormat="1" ht="4.5" customHeight="1" x14ac:dyDescent="0.15">
      <c r="B69" s="6"/>
      <c r="C69" s="6"/>
      <c r="D69" s="6"/>
      <c r="E69" s="6"/>
      <c r="F69" s="6"/>
      <c r="G69" s="6"/>
      <c r="H69" s="6"/>
      <c r="I69" s="6"/>
      <c r="J69" s="6"/>
    </row>
    <row r="70" spans="1:10" s="2" customFormat="1" ht="17.25" customHeight="1" x14ac:dyDescent="0.15">
      <c r="B70" s="8" t="s">
        <v>41</v>
      </c>
      <c r="C70" s="7"/>
      <c r="D70" s="95">
        <f>'【①参加申込書】 〆８月２５日（木）'!D42</f>
        <v>0</v>
      </c>
      <c r="E70" s="95"/>
      <c r="F70" s="95"/>
      <c r="G70" s="95"/>
      <c r="H70" s="95"/>
      <c r="I70" s="93" t="s">
        <v>43</v>
      </c>
      <c r="J70" s="93"/>
    </row>
    <row r="71" spans="1:10" ht="17.25" customHeight="1" x14ac:dyDescent="0.15">
      <c r="B71" s="8" t="s">
        <v>42</v>
      </c>
      <c r="C71" s="7"/>
      <c r="D71" s="95">
        <f>'【①参加申込書】 〆８月２５日（木）'!D43</f>
        <v>0</v>
      </c>
      <c r="E71" s="95"/>
      <c r="F71" s="95"/>
      <c r="G71" s="95"/>
      <c r="H71" s="95"/>
      <c r="I71" s="93" t="s">
        <v>43</v>
      </c>
      <c r="J71" s="93"/>
    </row>
    <row r="72" spans="1:10" ht="17.25" customHeight="1" x14ac:dyDescent="0.15">
      <c r="B72" s="8" t="s">
        <v>37</v>
      </c>
      <c r="C72" s="7"/>
      <c r="D72" s="95">
        <f>'【①参加申込書】 〆８月２５日（木）'!D44</f>
        <v>0</v>
      </c>
      <c r="E72" s="95"/>
      <c r="F72" s="95"/>
      <c r="G72" s="95"/>
      <c r="H72" s="95"/>
      <c r="I72" s="93" t="s">
        <v>43</v>
      </c>
      <c r="J72" s="93"/>
    </row>
    <row r="73" spans="1:10" ht="17.25" customHeight="1" x14ac:dyDescent="0.15">
      <c r="B73" s="8" t="s">
        <v>36</v>
      </c>
      <c r="C73" s="7"/>
      <c r="D73" s="95">
        <f>'【①参加申込書】 〆８月２５日（木）'!D45</f>
        <v>0</v>
      </c>
      <c r="E73" s="95"/>
      <c r="F73" s="95"/>
      <c r="G73" s="95"/>
      <c r="H73" s="95"/>
      <c r="I73" s="93" t="s">
        <v>39</v>
      </c>
      <c r="J73" s="93"/>
    </row>
    <row r="75" spans="1:10" s="2" customFormat="1" ht="17.25" customHeight="1" x14ac:dyDescent="0.15">
      <c r="A75" s="2" t="s">
        <v>151</v>
      </c>
      <c r="B75" s="6"/>
      <c r="C75" s="6"/>
      <c r="D75" s="6"/>
      <c r="E75" s="6"/>
      <c r="F75" s="6"/>
      <c r="G75" s="6"/>
      <c r="H75" s="6"/>
      <c r="I75" s="6"/>
      <c r="J75" s="6"/>
    </row>
    <row r="76" spans="1:10" s="2" customFormat="1" ht="3.75" customHeight="1" x14ac:dyDescent="0.15">
      <c r="B76" s="6"/>
      <c r="C76" s="6"/>
      <c r="D76" s="6"/>
      <c r="E76" s="6"/>
      <c r="F76" s="6"/>
      <c r="G76" s="6"/>
      <c r="H76" s="6"/>
      <c r="I76" s="6"/>
      <c r="J76" s="6"/>
    </row>
    <row r="77" spans="1:10" ht="17.25" customHeight="1" x14ac:dyDescent="0.15">
      <c r="A77" s="11"/>
      <c r="B77" s="6"/>
      <c r="C77" s="6"/>
      <c r="D77" s="95">
        <f>'【①参加申込書】 〆８月２５日（木）'!D60</f>
        <v>0</v>
      </c>
      <c r="E77" s="95"/>
      <c r="F77" s="95"/>
      <c r="G77" s="95"/>
      <c r="H77" s="95"/>
      <c r="I77" s="93" t="s">
        <v>152</v>
      </c>
      <c r="J77" s="93"/>
    </row>
    <row r="79" spans="1:10" s="2" customFormat="1" ht="17.25" customHeight="1" x14ac:dyDescent="0.15">
      <c r="A79" s="2" t="s">
        <v>44</v>
      </c>
      <c r="B79" s="6"/>
      <c r="C79" s="6"/>
      <c r="D79" s="6"/>
      <c r="E79" s="6"/>
      <c r="F79" s="6"/>
      <c r="G79" s="6"/>
      <c r="H79" s="6"/>
      <c r="I79" s="6"/>
      <c r="J79" s="6"/>
    </row>
    <row r="80" spans="1:10" s="2" customFormat="1" ht="3.75" customHeight="1" x14ac:dyDescent="0.15">
      <c r="B80" s="6"/>
      <c r="C80" s="6"/>
      <c r="D80" s="6"/>
      <c r="E80" s="6"/>
      <c r="F80" s="6"/>
      <c r="G80" s="6"/>
      <c r="H80" s="6"/>
      <c r="I80" s="6"/>
      <c r="J80" s="6"/>
    </row>
    <row r="81" spans="1:10" ht="17.25" customHeight="1" x14ac:dyDescent="0.15">
      <c r="A81" s="11" t="s">
        <v>45</v>
      </c>
      <c r="B81" s="1" t="s">
        <v>144</v>
      </c>
    </row>
    <row r="82" spans="1:10" ht="27" customHeight="1" x14ac:dyDescent="0.15">
      <c r="A82" s="11" t="s">
        <v>46</v>
      </c>
      <c r="B82" s="102" t="s">
        <v>192</v>
      </c>
      <c r="C82" s="102"/>
      <c r="D82" s="102"/>
      <c r="E82" s="102"/>
      <c r="F82" s="102"/>
      <c r="G82" s="102"/>
      <c r="H82" s="102"/>
      <c r="I82" s="102"/>
      <c r="J82" s="102"/>
    </row>
    <row r="83" spans="1:10" ht="18.75" customHeight="1" x14ac:dyDescent="0.15">
      <c r="A83" s="9"/>
      <c r="B83" s="104" t="s">
        <v>193</v>
      </c>
      <c r="C83" s="104"/>
      <c r="D83" s="104"/>
      <c r="E83" s="104"/>
      <c r="F83" s="104"/>
      <c r="G83" s="104"/>
      <c r="H83" s="104"/>
      <c r="I83" s="104"/>
      <c r="J83" s="104"/>
    </row>
    <row r="84" spans="1:10" ht="59.25" customHeight="1" x14ac:dyDescent="0.15">
      <c r="A84" s="11" t="s">
        <v>47</v>
      </c>
      <c r="B84" s="103" t="s">
        <v>194</v>
      </c>
      <c r="C84" s="103"/>
      <c r="D84" s="103"/>
      <c r="E84" s="103"/>
      <c r="F84" s="103"/>
      <c r="G84" s="103"/>
      <c r="H84" s="103"/>
      <c r="I84" s="103"/>
      <c r="J84" s="103"/>
    </row>
    <row r="85" spans="1:10" ht="19.5" customHeight="1" x14ac:dyDescent="0.15">
      <c r="A85" s="10" t="s">
        <v>48</v>
      </c>
      <c r="B85" s="1" t="s">
        <v>49</v>
      </c>
    </row>
    <row r="86" spans="1:10" x14ac:dyDescent="0.15">
      <c r="A86" s="9"/>
      <c r="B86" s="9"/>
    </row>
    <row r="87" spans="1:10" x14ac:dyDescent="0.15">
      <c r="A87" s="9"/>
      <c r="B87" s="9"/>
    </row>
    <row r="88" spans="1:10" x14ac:dyDescent="0.15">
      <c r="A88" s="9"/>
      <c r="B88" s="9"/>
    </row>
    <row r="89" spans="1:10" x14ac:dyDescent="0.15">
      <c r="A89" s="9"/>
      <c r="B89" s="9"/>
    </row>
    <row r="90" spans="1:10" x14ac:dyDescent="0.15">
      <c r="A90" s="9"/>
      <c r="B90" s="9"/>
    </row>
    <row r="91" spans="1:10" x14ac:dyDescent="0.15">
      <c r="A91" s="9"/>
      <c r="B91" s="9"/>
    </row>
  </sheetData>
  <mergeCells count="74">
    <mergeCell ref="B82:J82"/>
    <mergeCell ref="B84:J84"/>
    <mergeCell ref="B83:J83"/>
    <mergeCell ref="D63:H63"/>
    <mergeCell ref="I63:J63"/>
    <mergeCell ref="D72:H72"/>
    <mergeCell ref="I72:J72"/>
    <mergeCell ref="D73:H73"/>
    <mergeCell ref="I73:J73"/>
    <mergeCell ref="D77:H77"/>
    <mergeCell ref="I77:J77"/>
    <mergeCell ref="D71:H71"/>
    <mergeCell ref="I71:J71"/>
    <mergeCell ref="D65:H65"/>
    <mergeCell ref="D66:H66"/>
    <mergeCell ref="D70:H70"/>
    <mergeCell ref="A9:K10"/>
    <mergeCell ref="B19:K20"/>
    <mergeCell ref="B22:K23"/>
    <mergeCell ref="B25:K26"/>
    <mergeCell ref="A2:K2"/>
    <mergeCell ref="A3:K3"/>
    <mergeCell ref="I5:K5"/>
    <mergeCell ref="F7:G7"/>
    <mergeCell ref="H7:K7"/>
    <mergeCell ref="D58:J58"/>
    <mergeCell ref="D59:J59"/>
    <mergeCell ref="D52:J52"/>
    <mergeCell ref="D53:J53"/>
    <mergeCell ref="D54:J54"/>
    <mergeCell ref="D55:J55"/>
    <mergeCell ref="D56:J56"/>
    <mergeCell ref="I70:J70"/>
    <mergeCell ref="D42:J42"/>
    <mergeCell ref="D43:J43"/>
    <mergeCell ref="D44:J44"/>
    <mergeCell ref="D45:J45"/>
    <mergeCell ref="D46:J46"/>
    <mergeCell ref="D47:J47"/>
    <mergeCell ref="D48:J48"/>
    <mergeCell ref="D49:J49"/>
    <mergeCell ref="D50:J50"/>
    <mergeCell ref="I66:J66"/>
    <mergeCell ref="I65:J65"/>
    <mergeCell ref="D51:J51"/>
    <mergeCell ref="D64:H64"/>
    <mergeCell ref="I64:J64"/>
    <mergeCell ref="D57:J57"/>
    <mergeCell ref="B49:C49"/>
    <mergeCell ref="B48:C48"/>
    <mergeCell ref="B47:C47"/>
    <mergeCell ref="B28:K29"/>
    <mergeCell ref="B31:K32"/>
    <mergeCell ref="B34:K35"/>
    <mergeCell ref="B37:K38"/>
    <mergeCell ref="B42:C42"/>
    <mergeCell ref="B43:C43"/>
    <mergeCell ref="B44:C44"/>
    <mergeCell ref="B66:C66"/>
    <mergeCell ref="B65:C65"/>
    <mergeCell ref="B64:C64"/>
    <mergeCell ref="B63:C63"/>
    <mergeCell ref="B45:C45"/>
    <mergeCell ref="B46:C46"/>
    <mergeCell ref="B59:C59"/>
    <mergeCell ref="B58:C58"/>
    <mergeCell ref="B57:C57"/>
    <mergeCell ref="B56:C56"/>
    <mergeCell ref="B55:C55"/>
    <mergeCell ref="B54:C54"/>
    <mergeCell ref="B53:C53"/>
    <mergeCell ref="B52:C52"/>
    <mergeCell ref="B51:C51"/>
    <mergeCell ref="B50:C50"/>
  </mergeCells>
  <phoneticPr fontId="1"/>
  <pageMargins left="0.7" right="0.7" top="0.75" bottom="0.75" header="0.3" footer="0.3"/>
  <pageSetup paperSize="9" scale="98" orientation="portrait" r:id="rId1"/>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K52"/>
  <sheetViews>
    <sheetView showGridLines="0" topLeftCell="A4" zoomScale="85" zoomScaleNormal="85" workbookViewId="0">
      <selection activeCell="G8" sqref="G8:G23"/>
    </sheetView>
  </sheetViews>
  <sheetFormatPr defaultRowHeight="13.5" x14ac:dyDescent="0.15"/>
  <cols>
    <col min="1" max="1" width="2.5" customWidth="1"/>
    <col min="2" max="2" width="4.625" style="31" customWidth="1"/>
    <col min="3" max="3" width="20.75" style="35" bestFit="1" customWidth="1"/>
    <col min="4" max="4" width="57.125" style="35" customWidth="1"/>
    <col min="5" max="5" width="13.125" style="27" customWidth="1"/>
    <col min="6" max="6" width="4.125" style="21" customWidth="1"/>
    <col min="7" max="7" width="68.875" style="54" customWidth="1"/>
    <col min="8" max="11" width="9" style="14"/>
  </cols>
  <sheetData>
    <row r="2" spans="1:11" ht="32.25" customHeight="1" thickBot="1" x14ac:dyDescent="0.2">
      <c r="B2" s="80" t="s">
        <v>226</v>
      </c>
      <c r="C2" s="80"/>
      <c r="D2" s="80"/>
      <c r="E2" s="80"/>
      <c r="F2" s="80"/>
    </row>
    <row r="3" spans="1:11" ht="46.5" customHeight="1" thickBot="1" x14ac:dyDescent="0.2">
      <c r="B3" s="86" t="s">
        <v>145</v>
      </c>
      <c r="C3" s="87"/>
      <c r="D3" s="84" t="s">
        <v>186</v>
      </c>
      <c r="E3" s="84"/>
      <c r="F3" s="85"/>
    </row>
    <row r="4" spans="1:11" ht="13.5" customHeight="1" x14ac:dyDescent="0.15">
      <c r="G4" s="82" t="s">
        <v>92</v>
      </c>
    </row>
    <row r="5" spans="1:11" ht="22.5" customHeight="1" x14ac:dyDescent="0.15">
      <c r="B5" s="81" t="s">
        <v>188</v>
      </c>
      <c r="C5" s="81"/>
      <c r="D5" s="81"/>
      <c r="E5" s="81"/>
      <c r="F5" s="17"/>
      <c r="G5" s="82"/>
    </row>
    <row r="6" spans="1:11" ht="28.5" x14ac:dyDescent="0.15">
      <c r="A6" s="59"/>
      <c r="B6" s="88" t="s">
        <v>149</v>
      </c>
      <c r="C6" s="88"/>
      <c r="D6" s="88"/>
      <c r="E6" s="88"/>
      <c r="F6" s="60"/>
      <c r="G6" s="82"/>
    </row>
    <row r="7" spans="1:11" ht="19.5" customHeight="1" x14ac:dyDescent="0.15">
      <c r="B7" s="25"/>
      <c r="C7" s="26"/>
      <c r="D7" s="26"/>
      <c r="G7" s="82"/>
    </row>
    <row r="8" spans="1:11" ht="15" customHeight="1" x14ac:dyDescent="0.15">
      <c r="C8" s="32" t="s">
        <v>16</v>
      </c>
      <c r="D8" s="61">
        <f>'【①参加申込書】 〆８月２５日（木）'!D15</f>
        <v>0</v>
      </c>
      <c r="E8" s="34"/>
      <c r="F8" s="18"/>
      <c r="G8" s="105" t="s">
        <v>222</v>
      </c>
      <c r="H8" s="23"/>
      <c r="I8" s="23"/>
      <c r="J8" s="22"/>
    </row>
    <row r="9" spans="1:11" ht="15" customHeight="1" x14ac:dyDescent="0.15">
      <c r="C9" s="32" t="s">
        <v>54</v>
      </c>
      <c r="D9" s="76" t="str">
        <f>'【①参加申込書】 〆８月２５日（木）'!D10</f>
        <v>平成２７</v>
      </c>
      <c r="E9" s="34" t="s">
        <v>56</v>
      </c>
      <c r="F9" s="18"/>
      <c r="G9" s="106"/>
      <c r="H9" s="23"/>
      <c r="I9" s="23"/>
      <c r="J9" s="22"/>
    </row>
    <row r="10" spans="1:11" ht="15" customHeight="1" x14ac:dyDescent="0.15">
      <c r="C10" s="32" t="s">
        <v>55</v>
      </c>
      <c r="D10" s="61">
        <f>'【①参加申込書】 〆８月２５日（木）'!D11</f>
        <v>0</v>
      </c>
      <c r="E10" s="34" t="s">
        <v>57</v>
      </c>
      <c r="F10" s="18"/>
      <c r="G10" s="106"/>
      <c r="H10" s="23"/>
      <c r="I10" s="23"/>
      <c r="J10" s="22"/>
    </row>
    <row r="11" spans="1:11" ht="3.75" customHeight="1" x14ac:dyDescent="0.15">
      <c r="C11" s="56"/>
      <c r="D11" s="56"/>
      <c r="E11" s="57"/>
      <c r="F11" s="18"/>
      <c r="G11" s="106"/>
      <c r="H11" s="23"/>
      <c r="I11" s="23"/>
      <c r="J11" s="22"/>
    </row>
    <row r="12" spans="1:11" s="21" customFormat="1" ht="15" customHeight="1" x14ac:dyDescent="0.15">
      <c r="B12" s="28" t="s">
        <v>146</v>
      </c>
      <c r="C12" s="36"/>
      <c r="D12" s="36"/>
      <c r="E12" s="36"/>
      <c r="F12" s="18"/>
      <c r="G12" s="106"/>
      <c r="H12" s="19"/>
      <c r="I12" s="19"/>
      <c r="J12" s="20"/>
      <c r="K12" s="20"/>
    </row>
    <row r="13" spans="1:11" ht="15" customHeight="1" x14ac:dyDescent="0.15">
      <c r="C13" s="58" t="s">
        <v>147</v>
      </c>
      <c r="D13" s="61">
        <f>'【①参加申込書】 〆８月２５日（木）'!D35</f>
        <v>0</v>
      </c>
      <c r="E13" s="34" t="s">
        <v>60</v>
      </c>
      <c r="F13" s="18"/>
      <c r="G13" s="106"/>
      <c r="H13" s="15"/>
      <c r="I13" s="15"/>
    </row>
    <row r="14" spans="1:11" ht="15" customHeight="1" x14ac:dyDescent="0.15">
      <c r="C14" s="58" t="s">
        <v>66</v>
      </c>
      <c r="D14" s="61">
        <f>'【①参加申込書】 〆８月２５日（木）'!D36</f>
        <v>0</v>
      </c>
      <c r="E14" s="41" t="s">
        <v>60</v>
      </c>
      <c r="F14" s="24"/>
      <c r="G14" s="106"/>
      <c r="H14" s="16"/>
      <c r="I14" s="15"/>
    </row>
    <row r="15" spans="1:11" ht="15" customHeight="1" x14ac:dyDescent="0.15">
      <c r="C15" s="40" t="s">
        <v>53</v>
      </c>
      <c r="D15" s="61">
        <f>'【①参加申込書】 〆８月２５日（木）'!D37</f>
        <v>0</v>
      </c>
      <c r="E15" s="34" t="s">
        <v>60</v>
      </c>
      <c r="F15" s="18"/>
      <c r="G15" s="106"/>
      <c r="H15" s="15"/>
      <c r="I15" s="16"/>
    </row>
    <row r="16" spans="1:11" ht="15" customHeight="1" x14ac:dyDescent="0.15">
      <c r="C16" s="40" t="s">
        <v>36</v>
      </c>
      <c r="D16" s="61">
        <f>'【①参加申込書】 〆８月２５日（木）'!D38</f>
        <v>0</v>
      </c>
      <c r="E16" s="34" t="s">
        <v>61</v>
      </c>
      <c r="F16" s="18"/>
      <c r="G16" s="106"/>
      <c r="H16" s="15"/>
      <c r="I16" s="15"/>
    </row>
    <row r="17" spans="2:11" ht="6" customHeight="1" x14ac:dyDescent="0.15">
      <c r="E17" s="36"/>
      <c r="F17" s="18"/>
      <c r="G17" s="106"/>
      <c r="H17" s="15"/>
      <c r="I17" s="15"/>
    </row>
    <row r="18" spans="2:11" s="21" customFormat="1" ht="15" customHeight="1" x14ac:dyDescent="0.15">
      <c r="B18" s="28" t="s">
        <v>148</v>
      </c>
      <c r="C18" s="36"/>
      <c r="D18" s="36"/>
      <c r="E18" s="36"/>
      <c r="F18" s="18"/>
      <c r="G18" s="106"/>
      <c r="H18" s="19"/>
      <c r="I18" s="19"/>
      <c r="J18" s="20"/>
      <c r="K18" s="20"/>
    </row>
    <row r="19" spans="2:11" ht="3" customHeight="1" x14ac:dyDescent="0.15">
      <c r="B19" s="30"/>
      <c r="C19" s="29"/>
      <c r="D19" s="29"/>
      <c r="E19" s="36"/>
      <c r="F19" s="18"/>
      <c r="G19" s="106"/>
      <c r="H19" s="15"/>
      <c r="I19" s="15"/>
    </row>
    <row r="20" spans="2:11" ht="15" customHeight="1" x14ac:dyDescent="0.15">
      <c r="C20" s="40" t="s">
        <v>65</v>
      </c>
      <c r="D20" s="61">
        <f>'【①参加申込書】 〆８月２５日（木）'!D42</f>
        <v>0</v>
      </c>
      <c r="E20" s="34" t="s">
        <v>67</v>
      </c>
      <c r="F20" s="18"/>
      <c r="G20" s="106"/>
      <c r="H20" s="15"/>
      <c r="I20" s="15"/>
    </row>
    <row r="21" spans="2:11" ht="15" customHeight="1" x14ac:dyDescent="0.15">
      <c r="C21" s="40" t="s">
        <v>66</v>
      </c>
      <c r="D21" s="61">
        <f>'【①参加申込書】 〆８月２５日（木）'!D43</f>
        <v>0</v>
      </c>
      <c r="E21" s="34" t="s">
        <v>67</v>
      </c>
      <c r="F21" s="18"/>
      <c r="G21" s="106"/>
      <c r="H21" s="15"/>
      <c r="I21" s="15"/>
    </row>
    <row r="22" spans="2:11" ht="15" customHeight="1" x14ac:dyDescent="0.15">
      <c r="C22" s="40" t="s">
        <v>53</v>
      </c>
      <c r="D22" s="61">
        <f>'【①参加申込書】 〆８月２５日（木）'!D44</f>
        <v>0</v>
      </c>
      <c r="E22" s="34" t="s">
        <v>67</v>
      </c>
      <c r="F22" s="18"/>
      <c r="G22" s="106"/>
      <c r="H22" s="15"/>
      <c r="I22" s="15"/>
    </row>
    <row r="23" spans="2:11" ht="15" customHeight="1" x14ac:dyDescent="0.15">
      <c r="C23" s="40" t="s">
        <v>36</v>
      </c>
      <c r="D23" s="61">
        <f>'【①参加申込書】 〆８月２５日（木）'!D45</f>
        <v>0</v>
      </c>
      <c r="E23" s="34" t="s">
        <v>61</v>
      </c>
      <c r="F23" s="18"/>
      <c r="G23" s="107"/>
      <c r="I23" s="15"/>
    </row>
    <row r="24" spans="2:11" ht="51.75" customHeight="1" x14ac:dyDescent="0.15">
      <c r="B24" s="30"/>
      <c r="C24" s="39"/>
      <c r="D24" s="39"/>
      <c r="E24" s="36"/>
      <c r="F24" s="18"/>
      <c r="G24" s="111" t="s">
        <v>224</v>
      </c>
      <c r="H24" s="15"/>
      <c r="I24" s="15"/>
    </row>
    <row r="25" spans="2:11" s="21" customFormat="1" ht="22.5" customHeight="1" x14ac:dyDescent="0.15">
      <c r="B25" s="28" t="s">
        <v>199</v>
      </c>
      <c r="C25" s="36"/>
      <c r="D25" s="36"/>
      <c r="E25" s="36"/>
      <c r="F25" s="18"/>
      <c r="G25" s="112"/>
      <c r="H25" s="19"/>
      <c r="I25" s="19"/>
      <c r="J25" s="20"/>
      <c r="K25" s="20"/>
    </row>
    <row r="26" spans="2:11" ht="31.5" customHeight="1" x14ac:dyDescent="0.15">
      <c r="B26" s="31" t="s">
        <v>97</v>
      </c>
      <c r="C26" s="40" t="s">
        <v>65</v>
      </c>
      <c r="D26" s="33"/>
      <c r="E26" s="34" t="s">
        <v>60</v>
      </c>
      <c r="F26" s="18"/>
      <c r="G26" s="45" t="s">
        <v>197</v>
      </c>
      <c r="H26" s="15"/>
      <c r="I26" s="15"/>
    </row>
    <row r="27" spans="2:11" ht="31.5" customHeight="1" x14ac:dyDescent="0.15">
      <c r="B27" s="31" t="s">
        <v>98</v>
      </c>
      <c r="C27" s="40" t="s">
        <v>66</v>
      </c>
      <c r="D27" s="33"/>
      <c r="E27" s="41" t="s">
        <v>60</v>
      </c>
      <c r="F27" s="24"/>
      <c r="G27" s="45" t="s">
        <v>198</v>
      </c>
      <c r="H27" s="16"/>
      <c r="I27" s="15"/>
    </row>
    <row r="28" spans="2:11" ht="14.25" x14ac:dyDescent="0.15">
      <c r="C28" s="40" t="s">
        <v>53</v>
      </c>
      <c r="D28" s="42">
        <f>SUM(D26:D27)</f>
        <v>0</v>
      </c>
      <c r="E28" s="34" t="s">
        <v>60</v>
      </c>
      <c r="F28" s="18"/>
      <c r="G28" s="45" t="s">
        <v>217</v>
      </c>
      <c r="H28" s="15"/>
      <c r="I28" s="16"/>
    </row>
    <row r="29" spans="2:11" ht="14.25" x14ac:dyDescent="0.15">
      <c r="C29" s="40" t="s">
        <v>36</v>
      </c>
      <c r="D29" s="42">
        <f>D28*0.56</f>
        <v>0</v>
      </c>
      <c r="E29" s="34" t="s">
        <v>61</v>
      </c>
      <c r="F29" s="18"/>
      <c r="G29" s="45" t="s">
        <v>218</v>
      </c>
      <c r="H29" s="15"/>
      <c r="I29" s="15"/>
    </row>
    <row r="30" spans="2:11" ht="14.25" x14ac:dyDescent="0.15">
      <c r="C30" s="40" t="s">
        <v>153</v>
      </c>
      <c r="D30" s="42">
        <f>D15-D28</f>
        <v>0</v>
      </c>
      <c r="E30" s="34" t="s">
        <v>154</v>
      </c>
      <c r="F30" s="18"/>
      <c r="G30" s="63" t="s">
        <v>219</v>
      </c>
      <c r="H30" s="15"/>
      <c r="I30" s="15"/>
    </row>
    <row r="31" spans="2:11" ht="14.25" x14ac:dyDescent="0.15">
      <c r="C31" s="40" t="s">
        <v>155</v>
      </c>
      <c r="D31" s="42">
        <f>D30*0.56</f>
        <v>0</v>
      </c>
      <c r="E31" s="34" t="s">
        <v>154</v>
      </c>
      <c r="F31" s="18"/>
      <c r="G31" s="63" t="s">
        <v>219</v>
      </c>
      <c r="H31" s="15"/>
      <c r="I31" s="15"/>
    </row>
    <row r="32" spans="2:11" ht="14.25" x14ac:dyDescent="0.15">
      <c r="D32" s="64" t="str">
        <f>IF(D30&gt;0,"電気使用量の削減達成！","　")</f>
        <v>　</v>
      </c>
      <c r="E32" s="36"/>
      <c r="F32" s="18"/>
      <c r="G32" s="46"/>
      <c r="H32" s="15"/>
      <c r="I32" s="15"/>
    </row>
    <row r="33" spans="2:11" s="21" customFormat="1" ht="14.25" x14ac:dyDescent="0.15">
      <c r="B33" s="28" t="s">
        <v>200</v>
      </c>
      <c r="C33" s="36"/>
      <c r="D33" s="36"/>
      <c r="E33" s="36"/>
      <c r="F33" s="18"/>
      <c r="G33" s="47"/>
      <c r="H33" s="19"/>
      <c r="I33" s="19"/>
      <c r="J33" s="20"/>
      <c r="K33" s="20"/>
    </row>
    <row r="34" spans="2:11" ht="5.25" customHeight="1" x14ac:dyDescent="0.15">
      <c r="B34" s="30"/>
      <c r="C34" s="29"/>
      <c r="D34" s="29"/>
      <c r="E34" s="36"/>
      <c r="F34" s="18"/>
      <c r="G34" s="48"/>
      <c r="H34" s="15"/>
      <c r="I34" s="15"/>
    </row>
    <row r="35" spans="2:11" ht="60" customHeight="1" x14ac:dyDescent="0.15">
      <c r="B35" s="31" t="s">
        <v>97</v>
      </c>
      <c r="C35" s="40" t="s">
        <v>65</v>
      </c>
      <c r="D35" s="33"/>
      <c r="E35" s="34" t="s">
        <v>67</v>
      </c>
      <c r="F35" s="18"/>
      <c r="G35" s="45" t="s">
        <v>195</v>
      </c>
      <c r="H35" s="15"/>
      <c r="I35" s="15"/>
    </row>
    <row r="36" spans="2:11" ht="60" customHeight="1" x14ac:dyDescent="0.15">
      <c r="B36" s="31" t="s">
        <v>98</v>
      </c>
      <c r="C36" s="40" t="s">
        <v>66</v>
      </c>
      <c r="D36" s="33"/>
      <c r="E36" s="34" t="s">
        <v>67</v>
      </c>
      <c r="F36" s="18"/>
      <c r="G36" s="45" t="s">
        <v>196</v>
      </c>
      <c r="H36" s="15"/>
      <c r="I36" s="15"/>
    </row>
    <row r="37" spans="2:11" ht="14.25" x14ac:dyDescent="0.15">
      <c r="C37" s="40" t="s">
        <v>53</v>
      </c>
      <c r="D37" s="42">
        <f>SUM(D35:D36)</f>
        <v>0</v>
      </c>
      <c r="E37" s="34" t="s">
        <v>67</v>
      </c>
      <c r="F37" s="18"/>
      <c r="G37" s="45" t="s">
        <v>217</v>
      </c>
      <c r="H37" s="15"/>
      <c r="I37" s="15"/>
    </row>
    <row r="38" spans="2:11" ht="14.25" x14ac:dyDescent="0.15">
      <c r="C38" s="40" t="s">
        <v>36</v>
      </c>
      <c r="D38" s="42">
        <f>D37*0.58</f>
        <v>0</v>
      </c>
      <c r="E38" s="34" t="s">
        <v>61</v>
      </c>
      <c r="F38" s="18"/>
      <c r="G38" s="45" t="s">
        <v>223</v>
      </c>
      <c r="I38" s="15"/>
    </row>
    <row r="39" spans="2:11" ht="14.25" x14ac:dyDescent="0.15">
      <c r="C39" s="40" t="s">
        <v>156</v>
      </c>
      <c r="D39" s="42">
        <f>D22-D37</f>
        <v>0</v>
      </c>
      <c r="E39" s="34" t="s">
        <v>157</v>
      </c>
      <c r="F39" s="18"/>
      <c r="G39" s="63" t="s">
        <v>219</v>
      </c>
      <c r="H39" s="15"/>
      <c r="I39" s="15"/>
    </row>
    <row r="40" spans="2:11" ht="14.25" x14ac:dyDescent="0.15">
      <c r="C40" s="40" t="s">
        <v>155</v>
      </c>
      <c r="D40" s="42">
        <f>D39*0.58</f>
        <v>0</v>
      </c>
      <c r="E40" s="34" t="s">
        <v>157</v>
      </c>
      <c r="F40" s="18"/>
      <c r="G40" s="63" t="s">
        <v>219</v>
      </c>
      <c r="H40" s="15"/>
      <c r="I40" s="15"/>
    </row>
    <row r="41" spans="2:11" x14ac:dyDescent="0.15">
      <c r="D41" s="64" t="str">
        <f>IF(D39&gt;0,"水道使用量の削減達成！","　")</f>
        <v>　</v>
      </c>
      <c r="G41" s="50"/>
    </row>
    <row r="42" spans="2:11" s="21" customFormat="1" ht="14.25" x14ac:dyDescent="0.15">
      <c r="B42" s="28" t="s">
        <v>158</v>
      </c>
      <c r="C42" s="36"/>
      <c r="D42" s="36"/>
      <c r="E42" s="27"/>
      <c r="G42" s="51"/>
      <c r="H42" s="20"/>
      <c r="I42" s="20"/>
      <c r="J42" s="20"/>
      <c r="K42" s="20"/>
    </row>
    <row r="43" spans="2:11" ht="6" customHeight="1" x14ac:dyDescent="0.15">
      <c r="B43" s="30"/>
      <c r="C43" s="29"/>
      <c r="D43" s="29"/>
      <c r="G43" s="52"/>
    </row>
    <row r="44" spans="2:11" ht="55.5" customHeight="1" x14ac:dyDescent="0.15">
      <c r="B44" s="31" t="s">
        <v>97</v>
      </c>
      <c r="C44" s="32" t="s">
        <v>131</v>
      </c>
      <c r="D44" s="43"/>
      <c r="E44" s="41"/>
      <c r="G44" s="108" t="s">
        <v>227</v>
      </c>
    </row>
    <row r="45" spans="2:11" ht="55.5" customHeight="1" x14ac:dyDescent="0.15">
      <c r="B45" s="31" t="s">
        <v>98</v>
      </c>
      <c r="C45" s="32" t="s">
        <v>132</v>
      </c>
      <c r="D45" s="43"/>
      <c r="E45" s="41"/>
      <c r="G45" s="109"/>
    </row>
    <row r="46" spans="2:11" ht="55.5" customHeight="1" x14ac:dyDescent="0.15">
      <c r="B46" s="31" t="s">
        <v>99</v>
      </c>
      <c r="C46" s="32" t="s">
        <v>133</v>
      </c>
      <c r="D46" s="43"/>
      <c r="E46" s="41"/>
      <c r="G46" s="109"/>
    </row>
    <row r="47" spans="2:11" ht="55.5" customHeight="1" x14ac:dyDescent="0.15">
      <c r="B47" s="31" t="s">
        <v>100</v>
      </c>
      <c r="C47" s="32" t="s">
        <v>134</v>
      </c>
      <c r="D47" s="43"/>
      <c r="E47" s="41"/>
      <c r="G47" s="109"/>
    </row>
    <row r="48" spans="2:11" ht="55.5" customHeight="1" x14ac:dyDescent="0.15">
      <c r="B48" s="31" t="s">
        <v>101</v>
      </c>
      <c r="C48" s="32" t="s">
        <v>135</v>
      </c>
      <c r="D48" s="43"/>
      <c r="E48" s="41"/>
      <c r="G48" s="109"/>
    </row>
    <row r="49" spans="2:7" ht="55.5" customHeight="1" x14ac:dyDescent="0.15">
      <c r="B49" s="31" t="s">
        <v>102</v>
      </c>
      <c r="C49" s="32" t="s">
        <v>136</v>
      </c>
      <c r="D49" s="43"/>
      <c r="E49" s="41"/>
      <c r="G49" s="109"/>
    </row>
    <row r="50" spans="2:7" ht="55.5" customHeight="1" x14ac:dyDescent="0.15">
      <c r="B50" s="31" t="s">
        <v>103</v>
      </c>
      <c r="C50" s="32" t="s">
        <v>137</v>
      </c>
      <c r="D50" s="43"/>
      <c r="E50" s="41"/>
      <c r="G50" s="110"/>
    </row>
    <row r="51" spans="2:7" ht="55.5" customHeight="1" x14ac:dyDescent="0.15">
      <c r="B51" s="31" t="s">
        <v>210</v>
      </c>
      <c r="C51" s="32" t="s">
        <v>220</v>
      </c>
      <c r="D51" s="43"/>
      <c r="E51" s="41"/>
      <c r="G51" s="75" t="s">
        <v>221</v>
      </c>
    </row>
    <row r="52" spans="2:7" ht="6.75" customHeight="1" x14ac:dyDescent="0.15">
      <c r="G52" s="53"/>
    </row>
  </sheetData>
  <mergeCells count="9">
    <mergeCell ref="G8:G23"/>
    <mergeCell ref="G44:G50"/>
    <mergeCell ref="G24:G25"/>
    <mergeCell ref="B2:F2"/>
    <mergeCell ref="G4:G7"/>
    <mergeCell ref="B5:E5"/>
    <mergeCell ref="B6:E6"/>
    <mergeCell ref="B3:C3"/>
    <mergeCell ref="D3:F3"/>
  </mergeCells>
  <phoneticPr fontId="1"/>
  <dataValidations count="2">
    <dataValidation allowBlank="1" showInputMessage="1" showErrorMessage="1" promptTitle="記入例" prompt="生徒数減少のため水道使用量減(○人→□人)、耐震工事のため電気使用量増(○年○月～□年□月)　など。" sqref="D51"/>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26:D27 D35:D36">
      <formula1>0</formula1>
      <formula2>100000</formula2>
    </dataValidation>
  </dataValidations>
  <pageMargins left="0.7" right="0.7" top="0.75" bottom="0.75" header="0.3" footer="0.3"/>
  <pageSetup paperSize="9" scale="7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52"/>
  <sheetViews>
    <sheetView showGridLines="0" view="pageBreakPreview" zoomScale="85" zoomScaleNormal="85" zoomScaleSheetLayoutView="85" workbookViewId="0">
      <selection activeCell="B3" sqref="B3:C3"/>
    </sheetView>
  </sheetViews>
  <sheetFormatPr defaultRowHeight="13.5" x14ac:dyDescent="0.15"/>
  <cols>
    <col min="1" max="1" width="2.5" customWidth="1"/>
    <col min="2" max="2" width="4.625" style="31" customWidth="1"/>
    <col min="3" max="3" width="20.75" style="35" bestFit="1" customWidth="1"/>
    <col min="4" max="4" width="57.125" style="35" customWidth="1"/>
    <col min="5" max="5" width="13.125" style="27" customWidth="1"/>
    <col min="6" max="6" width="4.125" style="21" customWidth="1"/>
    <col min="7" max="10" width="9" style="14"/>
  </cols>
  <sheetData>
    <row r="2" spans="1:10" ht="32.25" customHeight="1" thickBot="1" x14ac:dyDescent="0.2">
      <c r="B2" s="80" t="s">
        <v>226</v>
      </c>
      <c r="C2" s="80"/>
      <c r="D2" s="80"/>
      <c r="E2" s="80"/>
      <c r="F2" s="80"/>
    </row>
    <row r="3" spans="1:10" ht="46.5" customHeight="1" thickBot="1" x14ac:dyDescent="0.2">
      <c r="B3" s="86" t="s">
        <v>145</v>
      </c>
      <c r="C3" s="87"/>
      <c r="D3" s="84" t="s">
        <v>186</v>
      </c>
      <c r="E3" s="84"/>
      <c r="F3" s="85"/>
    </row>
    <row r="4" spans="1:10" ht="13.5" customHeight="1" x14ac:dyDescent="0.15"/>
    <row r="5" spans="1:10" ht="22.5" customHeight="1" x14ac:dyDescent="0.15">
      <c r="B5" s="81" t="s">
        <v>188</v>
      </c>
      <c r="C5" s="81"/>
      <c r="D5" s="81"/>
      <c r="E5" s="81"/>
      <c r="F5" s="17"/>
    </row>
    <row r="6" spans="1:10" ht="28.5" x14ac:dyDescent="0.15">
      <c r="A6" s="59"/>
      <c r="B6" s="88" t="s">
        <v>149</v>
      </c>
      <c r="C6" s="88"/>
      <c r="D6" s="88"/>
      <c r="E6" s="88"/>
      <c r="F6" s="60"/>
    </row>
    <row r="7" spans="1:10" ht="19.5" customHeight="1" x14ac:dyDescent="0.15">
      <c r="B7" s="25"/>
      <c r="C7" s="26"/>
      <c r="D7" s="26"/>
    </row>
    <row r="8" spans="1:10" ht="15" customHeight="1" x14ac:dyDescent="0.15">
      <c r="C8" s="32" t="s">
        <v>16</v>
      </c>
      <c r="D8" s="61" t="s">
        <v>201</v>
      </c>
      <c r="E8" s="34"/>
      <c r="F8" s="18"/>
      <c r="G8" s="23"/>
      <c r="H8" s="23"/>
      <c r="I8" s="22"/>
    </row>
    <row r="9" spans="1:10" ht="15" customHeight="1" x14ac:dyDescent="0.15">
      <c r="C9" s="32" t="s">
        <v>54</v>
      </c>
      <c r="D9" s="61">
        <v>27</v>
      </c>
      <c r="E9" s="34" t="s">
        <v>56</v>
      </c>
      <c r="F9" s="18"/>
      <c r="G9" s="23"/>
      <c r="H9" s="23"/>
      <c r="I9" s="22"/>
    </row>
    <row r="10" spans="1:10" ht="15" customHeight="1" x14ac:dyDescent="0.15">
      <c r="C10" s="32" t="s">
        <v>55</v>
      </c>
      <c r="D10" s="61">
        <v>2</v>
      </c>
      <c r="E10" s="34" t="s">
        <v>161</v>
      </c>
      <c r="F10" s="18"/>
      <c r="G10" s="23"/>
      <c r="H10" s="23"/>
      <c r="I10" s="22"/>
    </row>
    <row r="11" spans="1:10" ht="3.75" customHeight="1" x14ac:dyDescent="0.15">
      <c r="C11" s="56"/>
      <c r="D11" s="56"/>
      <c r="E11" s="57"/>
      <c r="F11" s="18"/>
      <c r="G11" s="23"/>
      <c r="H11" s="23"/>
      <c r="I11" s="22"/>
    </row>
    <row r="12" spans="1:10" s="21" customFormat="1" ht="15" customHeight="1" x14ac:dyDescent="0.15">
      <c r="B12" s="28" t="s">
        <v>146</v>
      </c>
      <c r="C12" s="36"/>
      <c r="D12" s="36"/>
      <c r="E12" s="36"/>
      <c r="F12" s="18"/>
      <c r="G12" s="19"/>
      <c r="H12" s="19"/>
      <c r="I12" s="20"/>
      <c r="J12" s="20"/>
    </row>
    <row r="13" spans="1:10" ht="15" customHeight="1" x14ac:dyDescent="0.15">
      <c r="C13" s="58" t="s">
        <v>147</v>
      </c>
      <c r="D13" s="61">
        <v>32</v>
      </c>
      <c r="E13" s="34" t="s">
        <v>174</v>
      </c>
      <c r="F13" s="18"/>
      <c r="G13" s="15"/>
      <c r="H13" s="15"/>
    </row>
    <row r="14" spans="1:10" ht="15" customHeight="1" x14ac:dyDescent="0.15">
      <c r="C14" s="58" t="s">
        <v>66</v>
      </c>
      <c r="D14" s="61">
        <v>40</v>
      </c>
      <c r="E14" s="41" t="s">
        <v>174</v>
      </c>
      <c r="F14" s="24"/>
      <c r="G14" s="16"/>
      <c r="H14" s="15"/>
    </row>
    <row r="15" spans="1:10" ht="15" customHeight="1" x14ac:dyDescent="0.15">
      <c r="C15" s="40" t="s">
        <v>53</v>
      </c>
      <c r="D15" s="61">
        <v>72</v>
      </c>
      <c r="E15" s="34" t="s">
        <v>174</v>
      </c>
      <c r="F15" s="18"/>
      <c r="G15" s="15"/>
      <c r="H15" s="16"/>
    </row>
    <row r="16" spans="1:10" ht="15" customHeight="1" x14ac:dyDescent="0.15">
      <c r="C16" s="40" t="s">
        <v>36</v>
      </c>
      <c r="D16" s="61">
        <v>40.320000000000007</v>
      </c>
      <c r="E16" s="34" t="s">
        <v>175</v>
      </c>
      <c r="F16" s="18"/>
      <c r="G16" s="15"/>
      <c r="H16" s="15"/>
    </row>
    <row r="17" spans="2:10" ht="6" customHeight="1" x14ac:dyDescent="0.15">
      <c r="E17" s="36"/>
      <c r="F17" s="18"/>
      <c r="G17" s="15"/>
      <c r="H17" s="15"/>
    </row>
    <row r="18" spans="2:10" s="21" customFormat="1" ht="15" customHeight="1" x14ac:dyDescent="0.15">
      <c r="B18" s="28" t="s">
        <v>148</v>
      </c>
      <c r="C18" s="36"/>
      <c r="D18" s="36"/>
      <c r="E18" s="36"/>
      <c r="F18" s="18"/>
      <c r="G18" s="19"/>
      <c r="H18" s="19"/>
      <c r="I18" s="20"/>
      <c r="J18" s="20"/>
    </row>
    <row r="19" spans="2:10" ht="3" customHeight="1" x14ac:dyDescent="0.15">
      <c r="B19" s="30"/>
      <c r="C19" s="29"/>
      <c r="D19" s="29"/>
      <c r="E19" s="36"/>
      <c r="F19" s="18"/>
      <c r="G19" s="15"/>
      <c r="H19" s="15"/>
    </row>
    <row r="20" spans="2:10" ht="15" customHeight="1" x14ac:dyDescent="0.15">
      <c r="C20" s="40" t="s">
        <v>65</v>
      </c>
      <c r="D20" s="61">
        <v>40</v>
      </c>
      <c r="E20" s="34" t="s">
        <v>176</v>
      </c>
      <c r="F20" s="18"/>
      <c r="G20" s="15"/>
      <c r="H20" s="15"/>
    </row>
    <row r="21" spans="2:10" ht="15" customHeight="1" x14ac:dyDescent="0.15">
      <c r="C21" s="40" t="s">
        <v>66</v>
      </c>
      <c r="D21" s="61">
        <v>35</v>
      </c>
      <c r="E21" s="34" t="s">
        <v>176</v>
      </c>
      <c r="F21" s="18"/>
      <c r="G21" s="15"/>
      <c r="H21" s="15"/>
    </row>
    <row r="22" spans="2:10" ht="15" customHeight="1" x14ac:dyDescent="0.15">
      <c r="C22" s="40" t="s">
        <v>53</v>
      </c>
      <c r="D22" s="61">
        <v>75</v>
      </c>
      <c r="E22" s="34" t="s">
        <v>176</v>
      </c>
      <c r="F22" s="18"/>
      <c r="G22" s="15"/>
      <c r="H22" s="15"/>
    </row>
    <row r="23" spans="2:10" ht="15" customHeight="1" x14ac:dyDescent="0.15">
      <c r="C23" s="40" t="s">
        <v>36</v>
      </c>
      <c r="D23" s="61">
        <v>43.5</v>
      </c>
      <c r="E23" s="34" t="s">
        <v>175</v>
      </c>
      <c r="F23" s="18"/>
      <c r="H23" s="15"/>
    </row>
    <row r="24" spans="2:10" ht="51.75" customHeight="1" x14ac:dyDescent="0.15">
      <c r="B24" s="30"/>
      <c r="C24" s="39"/>
      <c r="D24" s="39"/>
      <c r="E24" s="36"/>
      <c r="F24" s="18"/>
      <c r="G24" s="15"/>
      <c r="H24" s="15"/>
    </row>
    <row r="25" spans="2:10" s="21" customFormat="1" ht="22.5" customHeight="1" x14ac:dyDescent="0.15">
      <c r="B25" s="28" t="s">
        <v>199</v>
      </c>
      <c r="C25" s="36"/>
      <c r="D25" s="36"/>
      <c r="E25" s="36"/>
      <c r="F25" s="18"/>
      <c r="G25" s="19"/>
      <c r="H25" s="19"/>
      <c r="I25" s="20"/>
      <c r="J25" s="20"/>
    </row>
    <row r="26" spans="2:10" ht="31.5" customHeight="1" x14ac:dyDescent="0.15">
      <c r="B26" s="31" t="s">
        <v>97</v>
      </c>
      <c r="C26" s="40" t="s">
        <v>65</v>
      </c>
      <c r="D26" s="33">
        <v>35</v>
      </c>
      <c r="E26" s="34" t="s">
        <v>174</v>
      </c>
      <c r="F26" s="18"/>
      <c r="G26" s="15"/>
      <c r="H26" s="15"/>
    </row>
    <row r="27" spans="2:10" ht="31.5" customHeight="1" x14ac:dyDescent="0.15">
      <c r="B27" s="31" t="s">
        <v>160</v>
      </c>
      <c r="C27" s="40" t="s">
        <v>66</v>
      </c>
      <c r="D27" s="33">
        <v>32</v>
      </c>
      <c r="E27" s="41" t="s">
        <v>174</v>
      </c>
      <c r="F27" s="24"/>
      <c r="G27" s="16"/>
      <c r="H27" s="15"/>
    </row>
    <row r="28" spans="2:10" ht="14.25" x14ac:dyDescent="0.15">
      <c r="C28" s="40" t="s">
        <v>53</v>
      </c>
      <c r="D28" s="42">
        <v>67</v>
      </c>
      <c r="E28" s="34" t="s">
        <v>174</v>
      </c>
      <c r="F28" s="18"/>
      <c r="G28" s="15"/>
      <c r="H28" s="16"/>
    </row>
    <row r="29" spans="2:10" ht="14.25" x14ac:dyDescent="0.15">
      <c r="C29" s="40" t="s">
        <v>36</v>
      </c>
      <c r="D29" s="42">
        <v>37.520000000000003</v>
      </c>
      <c r="E29" s="34" t="s">
        <v>175</v>
      </c>
      <c r="F29" s="18"/>
      <c r="G29" s="15"/>
      <c r="H29" s="15"/>
    </row>
    <row r="30" spans="2:10" ht="14.25" x14ac:dyDescent="0.15">
      <c r="C30" s="40" t="s">
        <v>153</v>
      </c>
      <c r="D30" s="42">
        <v>5</v>
      </c>
      <c r="E30" s="34" t="s">
        <v>175</v>
      </c>
      <c r="F30" s="18"/>
      <c r="G30" s="15"/>
      <c r="H30" s="15"/>
    </row>
    <row r="31" spans="2:10" ht="14.25" x14ac:dyDescent="0.15">
      <c r="C31" s="40" t="s">
        <v>155</v>
      </c>
      <c r="D31" s="42">
        <v>2.8000000000000003</v>
      </c>
      <c r="E31" s="34" t="s">
        <v>175</v>
      </c>
      <c r="F31" s="18"/>
      <c r="G31" s="15"/>
      <c r="H31" s="15"/>
    </row>
    <row r="32" spans="2:10" ht="14.25" x14ac:dyDescent="0.15">
      <c r="D32" s="64" t="s">
        <v>177</v>
      </c>
      <c r="E32" s="36"/>
      <c r="F32" s="18"/>
      <c r="G32" s="15"/>
      <c r="H32" s="15"/>
    </row>
    <row r="33" spans="2:10" s="21" customFormat="1" ht="14.25" x14ac:dyDescent="0.15">
      <c r="B33" s="28" t="s">
        <v>200</v>
      </c>
      <c r="C33" s="36"/>
      <c r="D33" s="36"/>
      <c r="E33" s="36"/>
      <c r="F33" s="18"/>
      <c r="G33" s="19"/>
      <c r="H33" s="19"/>
      <c r="I33" s="20"/>
      <c r="J33" s="20"/>
    </row>
    <row r="34" spans="2:10" ht="5.25" customHeight="1" x14ac:dyDescent="0.15">
      <c r="B34" s="30"/>
      <c r="C34" s="29"/>
      <c r="D34" s="29"/>
      <c r="E34" s="36"/>
      <c r="F34" s="18"/>
      <c r="G34" s="15"/>
      <c r="H34" s="15"/>
    </row>
    <row r="35" spans="2:10" ht="60" customHeight="1" x14ac:dyDescent="0.15">
      <c r="B35" s="31" t="s">
        <v>97</v>
      </c>
      <c r="C35" s="40" t="s">
        <v>65</v>
      </c>
      <c r="D35" s="33">
        <v>42</v>
      </c>
      <c r="E35" s="34" t="s">
        <v>176</v>
      </c>
      <c r="F35" s="18"/>
      <c r="G35" s="15"/>
      <c r="H35" s="15"/>
    </row>
    <row r="36" spans="2:10" ht="60" customHeight="1" x14ac:dyDescent="0.15">
      <c r="B36" s="31" t="s">
        <v>160</v>
      </c>
      <c r="C36" s="40" t="s">
        <v>66</v>
      </c>
      <c r="D36" s="33">
        <v>38</v>
      </c>
      <c r="E36" s="34" t="s">
        <v>176</v>
      </c>
      <c r="F36" s="18"/>
      <c r="G36" s="15"/>
      <c r="H36" s="15"/>
    </row>
    <row r="37" spans="2:10" ht="14.25" x14ac:dyDescent="0.15">
      <c r="C37" s="40" t="s">
        <v>53</v>
      </c>
      <c r="D37" s="42">
        <v>80</v>
      </c>
      <c r="E37" s="34" t="s">
        <v>176</v>
      </c>
      <c r="F37" s="18"/>
      <c r="G37" s="15"/>
      <c r="H37" s="15"/>
    </row>
    <row r="38" spans="2:10" ht="14.25" x14ac:dyDescent="0.15">
      <c r="C38" s="40" t="s">
        <v>36</v>
      </c>
      <c r="D38" s="42">
        <v>46.4</v>
      </c>
      <c r="E38" s="34" t="s">
        <v>175</v>
      </c>
      <c r="F38" s="18"/>
      <c r="H38" s="15"/>
    </row>
    <row r="39" spans="2:10" ht="14.25" x14ac:dyDescent="0.15">
      <c r="C39" s="40" t="s">
        <v>156</v>
      </c>
      <c r="D39" s="42">
        <v>-5</v>
      </c>
      <c r="E39" s="34" t="s">
        <v>175</v>
      </c>
      <c r="F39" s="18"/>
      <c r="G39" s="15"/>
      <c r="H39" s="15"/>
    </row>
    <row r="40" spans="2:10" ht="14.25" x14ac:dyDescent="0.15">
      <c r="C40" s="40" t="s">
        <v>155</v>
      </c>
      <c r="D40" s="42">
        <v>-2.9</v>
      </c>
      <c r="E40" s="34" t="s">
        <v>175</v>
      </c>
      <c r="F40" s="18"/>
      <c r="G40" s="15"/>
      <c r="H40" s="15"/>
    </row>
    <row r="41" spans="2:10" ht="13.5" customHeight="1" x14ac:dyDescent="0.15">
      <c r="D41" s="64" t="s">
        <v>178</v>
      </c>
    </row>
    <row r="42" spans="2:10" s="21" customFormat="1" ht="14.25" x14ac:dyDescent="0.15">
      <c r="B42" s="28" t="s">
        <v>158</v>
      </c>
      <c r="C42" s="36"/>
      <c r="D42" s="36"/>
      <c r="E42" s="27"/>
      <c r="G42" s="20"/>
      <c r="H42" s="20"/>
      <c r="I42" s="20"/>
      <c r="J42" s="20"/>
    </row>
    <row r="43" spans="2:10" ht="6" customHeight="1" x14ac:dyDescent="0.15">
      <c r="B43" s="30"/>
      <c r="C43" s="29"/>
      <c r="D43" s="29"/>
    </row>
    <row r="44" spans="2:10" ht="55.5" customHeight="1" x14ac:dyDescent="0.15">
      <c r="B44" s="31" t="s">
        <v>97</v>
      </c>
      <c r="C44" s="32" t="s">
        <v>131</v>
      </c>
      <c r="D44" s="43" t="s">
        <v>179</v>
      </c>
      <c r="E44" s="41"/>
    </row>
    <row r="45" spans="2:10" ht="55.5" customHeight="1" x14ac:dyDescent="0.15">
      <c r="B45" s="31" t="s">
        <v>160</v>
      </c>
      <c r="C45" s="32" t="s">
        <v>132</v>
      </c>
      <c r="D45" s="43" t="s">
        <v>180</v>
      </c>
      <c r="E45" s="41"/>
    </row>
    <row r="46" spans="2:10" ht="55.5" customHeight="1" x14ac:dyDescent="0.15">
      <c r="B46" s="31" t="s">
        <v>99</v>
      </c>
      <c r="C46" s="32" t="s">
        <v>133</v>
      </c>
      <c r="D46" s="43" t="s">
        <v>181</v>
      </c>
      <c r="E46" s="41"/>
    </row>
    <row r="47" spans="2:10" ht="55.5" customHeight="1" x14ac:dyDescent="0.15">
      <c r="B47" s="31" t="s">
        <v>100</v>
      </c>
      <c r="C47" s="32" t="s">
        <v>134</v>
      </c>
      <c r="D47" s="43" t="s">
        <v>182</v>
      </c>
      <c r="E47" s="41"/>
    </row>
    <row r="48" spans="2:10" ht="55.5" customHeight="1" x14ac:dyDescent="0.15">
      <c r="B48" s="31" t="s">
        <v>101</v>
      </c>
      <c r="C48" s="32" t="s">
        <v>135</v>
      </c>
      <c r="D48" s="43" t="s">
        <v>183</v>
      </c>
      <c r="E48" s="41"/>
    </row>
    <row r="49" spans="2:5" ht="55.5" customHeight="1" x14ac:dyDescent="0.15">
      <c r="B49" s="31" t="s">
        <v>102</v>
      </c>
      <c r="C49" s="32" t="s">
        <v>136</v>
      </c>
      <c r="D49" s="43" t="s">
        <v>184</v>
      </c>
      <c r="E49" s="41"/>
    </row>
    <row r="50" spans="2:5" ht="55.5" customHeight="1" x14ac:dyDescent="0.15">
      <c r="B50" s="31" t="s">
        <v>103</v>
      </c>
      <c r="C50" s="32" t="s">
        <v>137</v>
      </c>
      <c r="D50" s="43" t="s">
        <v>185</v>
      </c>
      <c r="E50" s="41"/>
    </row>
    <row r="51" spans="2:5" ht="55.5" customHeight="1" x14ac:dyDescent="0.15">
      <c r="B51" s="31" t="s">
        <v>210</v>
      </c>
      <c r="C51" s="32" t="s">
        <v>211</v>
      </c>
      <c r="D51" s="43" t="s">
        <v>212</v>
      </c>
      <c r="E51" s="41"/>
    </row>
    <row r="52" spans="2:5" ht="6.75" customHeight="1" x14ac:dyDescent="0.15"/>
  </sheetData>
  <mergeCells count="5">
    <mergeCell ref="B2:F2"/>
    <mergeCell ref="B3:C3"/>
    <mergeCell ref="D3:F3"/>
    <mergeCell ref="B5:E5"/>
    <mergeCell ref="B6:E6"/>
  </mergeCells>
  <phoneticPr fontId="1"/>
  <pageMargins left="0.7" right="0.7" top="0.75" bottom="0.75" header="0.3" footer="0.3"/>
  <pageSetup paperSize="9" scale="87" fitToHeight="0" orientation="portrait" r:id="rId1"/>
  <rowBreaks count="1" manualBreakCount="1">
    <brk id="4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【①参加申込書】 〆８月２５日（木）</vt:lpstr>
      <vt:lpstr>記入例【①参加申込書】</vt:lpstr>
      <vt:lpstr>【②福島議定書】（仮印刷用）</vt:lpstr>
      <vt:lpstr>【③取組報告書】 〆１１月３０日（水）</vt:lpstr>
      <vt:lpstr>記入例【③取組報告書】</vt:lpstr>
      <vt:lpstr>Sheet3</vt:lpstr>
      <vt:lpstr>'【①参加申込書】 〆８月２５日（木）'!Print_Area</vt:lpstr>
      <vt:lpstr>'【②福島議定書】（仮印刷用）'!Print_Area</vt:lpstr>
      <vt:lpstr>'【③取組報告書】 〆１１月３０日（水）'!Print_Area</vt:lpstr>
      <vt:lpstr>記入例【①参加申込書】!Print_Area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cp:lastPrinted>2016-04-22T02:04:16Z</cp:lastPrinted>
  <dcterms:created xsi:type="dcterms:W3CDTF">2014-06-03T04:53:17Z</dcterms:created>
  <dcterms:modified xsi:type="dcterms:W3CDTF">2016-05-17T12:30:27Z</dcterms:modified>
</cp:coreProperties>
</file>