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60" windowWidth="18915" windowHeight="6585"/>
  </bookViews>
  <sheets>
    <sheet name="L" sheetId="1" r:id="rId1"/>
  </sheets>
  <externalReferences>
    <externalReference r:id="rId2"/>
  </externalReferences>
  <definedNames>
    <definedName name="_1_5071_市町村×経営組織別＿事業所数">#REF!</definedName>
    <definedName name="_2_5072_市町村×従業者規模別＿事業所数">#REF!</definedName>
    <definedName name="_3_5073_市町村×甲乙別＿従業者数">#REF!</definedName>
    <definedName name="_4_61_中分類別＿主要項目">#REF!</definedName>
    <definedName name="_5_65_中分類別＿敷地・用水">#REF!</definedName>
    <definedName name="_6_67_市町村別＿主要項目">'[1]当年(67)'!#REF!</definedName>
    <definedName name="_xlnm.Print_Area" localSheetId="0">L!$A$1:$AL$82</definedName>
    <definedName name="乙_クエリ">#REF!</definedName>
    <definedName name="県外本社事業所">#REF!</definedName>
    <definedName name="県内本社事業所">#REF!</definedName>
    <definedName name="甲_クエリ1">#REF!</definedName>
    <definedName name="甲品目のクロス集計">#REF!</definedName>
    <definedName name="産業・従業者規模別＿原材料費等">#REF!</definedName>
    <definedName name="産業・従業者規模別＿現金給与総額">#REF!</definedName>
    <definedName name="産業・従業者規模別＿従業者数">#REF!</definedName>
    <definedName name="産業・従業者規模別＿推計消費税額">#REF!</definedName>
    <definedName name="産業・従業者規模別＿製造品出荷額等">#REF!</definedName>
    <definedName name="産業・従業者規模別＿内国消費税額">#REF!</definedName>
    <definedName name="産業・従業者規模別＿付加価値額">#REF!</definedName>
    <definedName name="産業別＿在庫額" localSheetId="0">#REF!</definedName>
    <definedName name="産業別＿在庫額">#REF!</definedName>
    <definedName name="産業別＿面積・用水" localSheetId="0">#REF!</definedName>
    <definedName name="産業別＿面積・用水">#REF!</definedName>
    <definedName name="市町村・経営組織別＿事業所数">#REF!</definedName>
    <definedName name="市町村・甲乙別＿事業所数">#REF!</definedName>
    <definedName name="市町村別＿主要項目" localSheetId="0">#REF!</definedName>
    <definedName name="市町村別＿主要項目">#REF!</definedName>
    <definedName name="市町村別＿用水量">#REF!</definedName>
    <definedName name="地区・産業別＿資産・リース">#REF!</definedName>
    <definedName name="地区・産業別＿水量">#REF!</definedName>
    <definedName name="地区・産業別＿淡水">#REF!</definedName>
    <definedName name="地区別・産業別＿４人以上">#REF!</definedName>
    <definedName name="地区別・産業別＿出荷額内訳">#REF!</definedName>
    <definedName name="本社所在地・経営組織別＿出荷額等">#REF!</definedName>
    <definedName name="本社所在地別＿従業者数">#REF!</definedName>
  </definedNames>
  <calcPr calcId="145621"/>
</workbook>
</file>

<file path=xl/calcChain.xml><?xml version="1.0" encoding="utf-8"?>
<calcChain xmlns="http://schemas.openxmlformats.org/spreadsheetml/2006/main">
  <c r="AJ46" i="1" l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</calcChain>
</file>

<file path=xl/sharedStrings.xml><?xml version="1.0" encoding="utf-8"?>
<sst xmlns="http://schemas.openxmlformats.org/spreadsheetml/2006/main" count="503" uniqueCount="117">
  <si>
    <t>付表Ｌ　市町村別事業所数、従業者数、製造品出荷額等、現金給与総額、原材料使用額等、</t>
    <rPh sb="8" eb="11">
      <t>ジギョウショ</t>
    </rPh>
    <rPh sb="11" eb="12">
      <t>スウ</t>
    </rPh>
    <rPh sb="13" eb="16">
      <t>ジュウギョウシャ</t>
    </rPh>
    <rPh sb="16" eb="17">
      <t>スウ</t>
    </rPh>
    <rPh sb="18" eb="20">
      <t>セイゾウ</t>
    </rPh>
    <rPh sb="20" eb="21">
      <t>ヒン</t>
    </rPh>
    <rPh sb="21" eb="24">
      <t>シュッカガク</t>
    </rPh>
    <rPh sb="24" eb="25">
      <t>トウ</t>
    </rPh>
    <rPh sb="26" eb="28">
      <t>ゲンキン</t>
    </rPh>
    <rPh sb="28" eb="30">
      <t>キュウヨ</t>
    </rPh>
    <rPh sb="30" eb="32">
      <t>ソウガク</t>
    </rPh>
    <rPh sb="33" eb="36">
      <t>ゲンザイリョウ</t>
    </rPh>
    <rPh sb="36" eb="38">
      <t>シヨウ</t>
    </rPh>
    <rPh sb="38" eb="40">
      <t>ガクナド</t>
    </rPh>
    <phoneticPr fontId="4"/>
  </si>
  <si>
    <t>原材料使用額等、付加価値額（従業者４人以上の事業所）</t>
  </si>
  <si>
    <t>付表Ｌ　市町村別事業所数、従業者数、製造品出荷額等、現金給与総額、</t>
    <rPh sb="8" eb="11">
      <t>ジギョウショ</t>
    </rPh>
    <rPh sb="11" eb="12">
      <t>スウ</t>
    </rPh>
    <rPh sb="13" eb="16">
      <t>ジュウギョウシャ</t>
    </rPh>
    <rPh sb="16" eb="17">
      <t>スウ</t>
    </rPh>
    <rPh sb="18" eb="20">
      <t>セイゾウ</t>
    </rPh>
    <rPh sb="20" eb="21">
      <t>ヒン</t>
    </rPh>
    <rPh sb="21" eb="24">
      <t>シュッカガク</t>
    </rPh>
    <rPh sb="24" eb="25">
      <t>トウ</t>
    </rPh>
    <rPh sb="26" eb="28">
      <t>ゲンキン</t>
    </rPh>
    <rPh sb="28" eb="30">
      <t>キュウヨ</t>
    </rPh>
    <rPh sb="30" eb="32">
      <t>ソウガク</t>
    </rPh>
    <phoneticPr fontId="4"/>
  </si>
  <si>
    <t>付加価値額（従業者４人以上の事業所）</t>
    <rPh sb="0" eb="2">
      <t>フカ</t>
    </rPh>
    <rPh sb="2" eb="4">
      <t>カチ</t>
    </rPh>
    <rPh sb="4" eb="5">
      <t>ガク</t>
    </rPh>
    <rPh sb="6" eb="9">
      <t>ジュウギョウシャ</t>
    </rPh>
    <rPh sb="10" eb="11">
      <t>ニン</t>
    </rPh>
    <rPh sb="11" eb="13">
      <t>イジョウ</t>
    </rPh>
    <rPh sb="14" eb="17">
      <t>ジギョウショ</t>
    </rPh>
    <phoneticPr fontId="4"/>
  </si>
  <si>
    <t>原材料使用額等、付加価値額（従業者４人以上の事業所）（つづき）</t>
    <phoneticPr fontId="4"/>
  </si>
  <si>
    <t>事　　業　　所　　数</t>
    <phoneticPr fontId="4"/>
  </si>
  <si>
    <t>従 　業 　者 　数</t>
    <phoneticPr fontId="4"/>
  </si>
  <si>
    <t>製　造　品　出　荷　額　等</t>
    <phoneticPr fontId="4"/>
  </si>
  <si>
    <t>現　金　給　与　総　額</t>
    <phoneticPr fontId="4"/>
  </si>
  <si>
    <t>原 材 料  使 用 額 等</t>
    <phoneticPr fontId="4"/>
  </si>
  <si>
    <t>付 加 価 値 額</t>
    <phoneticPr fontId="4"/>
  </si>
  <si>
    <t>地区名</t>
  </si>
  <si>
    <t>増減数</t>
    <rPh sb="0" eb="2">
      <t>ゾウゲン</t>
    </rPh>
    <rPh sb="2" eb="3">
      <t>スウ</t>
    </rPh>
    <phoneticPr fontId="4"/>
  </si>
  <si>
    <t>前年比</t>
  </si>
  <si>
    <t>構成比</t>
  </si>
  <si>
    <t>市町村</t>
  </si>
  <si>
    <t>(実数)</t>
    <phoneticPr fontId="4"/>
  </si>
  <si>
    <t>(%)</t>
  </si>
  <si>
    <t>(人)</t>
    <phoneticPr fontId="4"/>
  </si>
  <si>
    <t>(万円)</t>
    <phoneticPr fontId="4"/>
  </si>
  <si>
    <t>県　　計</t>
  </si>
  <si>
    <t>県北地区計</t>
  </si>
  <si>
    <t>福島市</t>
  </si>
  <si>
    <t>二本松市</t>
  </si>
  <si>
    <t>伊達市</t>
    <rPh sb="0" eb="2">
      <t>ダテ</t>
    </rPh>
    <phoneticPr fontId="4"/>
  </si>
  <si>
    <t>伊達市</t>
  </si>
  <si>
    <t>本宮市</t>
    <rPh sb="2" eb="3">
      <t>シ</t>
    </rPh>
    <phoneticPr fontId="4"/>
  </si>
  <si>
    <t>本宮市</t>
  </si>
  <si>
    <t>桑折町</t>
  </si>
  <si>
    <t>国見町</t>
  </si>
  <si>
    <t>川俣町</t>
  </si>
  <si>
    <t>大玉村</t>
  </si>
  <si>
    <t>県中地区計</t>
  </si>
  <si>
    <t>郡山市</t>
  </si>
  <si>
    <t>須賀川市</t>
  </si>
  <si>
    <t>田村市</t>
    <rPh sb="0" eb="2">
      <t>タムラ</t>
    </rPh>
    <rPh sb="2" eb="3">
      <t>シ</t>
    </rPh>
    <phoneticPr fontId="4"/>
  </si>
  <si>
    <t>田村市</t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</si>
  <si>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</si>
  <si>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</si>
  <si>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</si>
  <si>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</si>
  <si>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</si>
  <si>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</si>
  <si>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</si>
  <si>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</si>
  <si>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</si>
  <si>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県南地区計</t>
  </si>
  <si>
    <t>白河市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</si>
  <si>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</si>
  <si>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</si>
  <si>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</si>
  <si>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</si>
  <si>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</si>
  <si>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</si>
  <si>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</si>
  <si>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</si>
  <si>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原材料使用額等、付加価値額（従業者４人以上の事業所）（つづき）</t>
    <phoneticPr fontId="4"/>
  </si>
  <si>
    <t>付加価値額（従業者４人以上の事業所）（つづき）</t>
    <rPh sb="0" eb="2">
      <t>フカ</t>
    </rPh>
    <rPh sb="2" eb="4">
      <t>カチ</t>
    </rPh>
    <rPh sb="4" eb="5">
      <t>ガク</t>
    </rPh>
    <rPh sb="6" eb="9">
      <t>ジュウギョウシャ</t>
    </rPh>
    <rPh sb="10" eb="11">
      <t>ニン</t>
    </rPh>
    <rPh sb="11" eb="13">
      <t>イジョウ</t>
    </rPh>
    <rPh sb="14" eb="17">
      <t>ジギョウショ</t>
    </rPh>
    <phoneticPr fontId="4"/>
  </si>
  <si>
    <t>事　　業　　所　　数</t>
    <phoneticPr fontId="4"/>
  </si>
  <si>
    <t>従 　業 　者 　数</t>
    <phoneticPr fontId="4"/>
  </si>
  <si>
    <t>製　造　品　出　荷　額　等</t>
    <phoneticPr fontId="4"/>
  </si>
  <si>
    <t>現　金　給　与　総　額</t>
    <phoneticPr fontId="4"/>
  </si>
  <si>
    <t>原 材 料 使 用 額 等</t>
    <phoneticPr fontId="4"/>
  </si>
  <si>
    <t>付 加 価 値 額</t>
    <phoneticPr fontId="4"/>
  </si>
  <si>
    <t>(実数)</t>
    <phoneticPr fontId="4"/>
  </si>
  <si>
    <t>(人)</t>
    <phoneticPr fontId="4"/>
  </si>
  <si>
    <t>(万円)</t>
    <phoneticPr fontId="4"/>
  </si>
  <si>
    <t>会津・南会津
地区計</t>
    <rPh sb="0" eb="2">
      <t>アイヅ</t>
    </rPh>
    <rPh sb="3" eb="6">
      <t>ミナミアイヅ</t>
    </rPh>
    <rPh sb="7" eb="9">
      <t>チク</t>
    </rPh>
    <rPh sb="9" eb="10">
      <t>ケイ</t>
    </rPh>
    <phoneticPr fontId="4"/>
  </si>
  <si>
    <t>会津・南会津地区計</t>
    <rPh sb="0" eb="2">
      <t>アイヅ</t>
    </rPh>
    <rPh sb="3" eb="6">
      <t>ミナミアイヅ</t>
    </rPh>
    <rPh sb="6" eb="8">
      <t>チク</t>
    </rPh>
    <rPh sb="8" eb="9">
      <t>ケイ</t>
    </rPh>
    <phoneticPr fontId="4"/>
  </si>
  <si>
    <t>会津地区計</t>
  </si>
  <si>
    <t>会津若松市</t>
    <rPh sb="0" eb="5">
      <t>アイヅワカマツシ</t>
    </rPh>
    <phoneticPr fontId="4"/>
  </si>
  <si>
    <t>会津若松市</t>
    <rPh sb="0" eb="5">
      <t>アイヅワカマツシ</t>
    </rPh>
    <phoneticPr fontId="2"/>
  </si>
  <si>
    <t>会津若松市</t>
  </si>
  <si>
    <t>喜多方市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</si>
  <si>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</si>
  <si>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</si>
  <si>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</si>
  <si>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</si>
  <si>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</si>
  <si>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</si>
  <si>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</si>
  <si>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</si>
  <si>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X</t>
  </si>
  <si>
    <t>金山町</t>
  </si>
  <si>
    <t>昭和村</t>
  </si>
  <si>
    <t>会津美里町</t>
    <rPh sb="0" eb="2">
      <t>アイヅ</t>
    </rPh>
    <rPh sb="2" eb="5">
      <t>ミサトマチ</t>
    </rPh>
    <phoneticPr fontId="14"/>
  </si>
  <si>
    <t>会津美里町</t>
    <rPh sb="0" eb="2">
      <t>アイヅ</t>
    </rPh>
    <rPh sb="2" eb="5">
      <t>ミサトマチ</t>
    </rPh>
    <phoneticPr fontId="15"/>
  </si>
  <si>
    <t>南会津地区計</t>
  </si>
  <si>
    <t>下郷町</t>
  </si>
  <si>
    <t>檜枝岐村</t>
  </si>
  <si>
    <t>只見町</t>
  </si>
  <si>
    <t>南会津町</t>
    <rPh sb="0" eb="1">
      <t>ミナミ</t>
    </rPh>
    <rPh sb="1" eb="4">
      <t>アイヅマチ</t>
    </rPh>
    <phoneticPr fontId="4"/>
  </si>
  <si>
    <t>南会津町</t>
    <rPh sb="0" eb="1">
      <t>ミナミ</t>
    </rPh>
    <rPh sb="1" eb="4">
      <t>アイヅマチ</t>
    </rPh>
    <phoneticPr fontId="2"/>
  </si>
  <si>
    <t>相双地区計</t>
  </si>
  <si>
    <t>相馬市</t>
  </si>
  <si>
    <t>南相馬市</t>
    <rPh sb="0" eb="1">
      <t>ミナミ</t>
    </rPh>
    <rPh sb="1" eb="4">
      <t>ソウマシ</t>
    </rPh>
    <phoneticPr fontId="4"/>
  </si>
  <si>
    <t>南相馬市</t>
    <rPh sb="0" eb="1">
      <t>ミナミ</t>
    </rPh>
    <rPh sb="1" eb="4">
      <t>ソウマシ</t>
    </rPh>
    <phoneticPr fontId="2"/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</si>
  <si>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</si>
  <si>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</si>
  <si>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</si>
  <si>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</si>
  <si>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</si>
  <si>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</si>
  <si>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</si>
  <si>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</si>
  <si>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-</t>
  </si>
  <si>
    <t>新地町</t>
  </si>
  <si>
    <t>飯舘村</t>
  </si>
  <si>
    <t>いわき地区計</t>
  </si>
  <si>
    <t>いわき市</t>
  </si>
  <si>
    <t>いわき市</t>
    <phoneticPr fontId="4"/>
  </si>
  <si>
    <t>市　  計</t>
    <phoneticPr fontId="4"/>
  </si>
  <si>
    <t>市　計</t>
  </si>
  <si>
    <t>町 村 計</t>
    <phoneticPr fontId="4"/>
  </si>
  <si>
    <t>町村計</t>
  </si>
  <si>
    <t>平成24年</t>
  </si>
  <si>
    <t>平成25年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</si>
</sst>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_(* #,##0_);_(* \(#,##0\);_(* &quot;-&quot;_);_(@_)"/>
    <numFmt numFmtId="177" formatCode="#,##0;&quot;△ &quot;#,##0"/>
    <numFmt numFmtId="178" formatCode="#,##0.0;&quot;△ &quot;#,##0.0"/>
    <numFmt numFmtId="179" formatCode="0.0"/>
    <numFmt numFmtId="180" formatCode="000"/>
    <numFmt numFmtId="181" formatCode="&quot;(&quot;#,##0&quot;)&quot;"/>
    <numFmt numFmtId="182" formatCode="0.0;&quot;△ &quot;0.0"/>
    <numFmt numFmtId="183" formatCode="###\ ##0;&quot;△&quot;###\ ##0;\-;"/>
    <numFmt numFmtId="184" formatCode="_-* #,##0_-;\-* #,##0_-;_-* &quot;-&quot;_-;_-@_-\-"/>
    <numFmt numFmtId="185" formatCode="_-* #,##0_-;\-* #,##0_-;_-* &quot;-&quot;_-;_-@_-"/>
    <numFmt numFmtId="186" formatCode="#,##0_);[Red]\(#,##0\)"/>
    <numFmt numFmtId="187" formatCode="###\ ###\ ##0\ ;&quot;△&quot;###\ ###\ ##0\ ;&quot;－&quot;\ ;&quot;X &quot;"/>
  </numFmts>
  <fonts count="19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平成明朝"/>
      <family val="3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i/>
      <sz val="10"/>
      <name val="ＭＳ 明朝"/>
      <family val="1"/>
      <charset val="128"/>
    </font>
    <font>
      <i/>
      <sz val="10"/>
      <name val="ＭＳ ゴシック"/>
      <family val="3"/>
      <charset val="128"/>
    </font>
    <font>
      <i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0" fontId="6" fillId="0" borderId="0"/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76">
    <xf numFmtId="0" fontId="0" fillId="0" borderId="0" xfId="0">
      <alignment vertical="center"/>
    </xf>
    <xf numFmtId="0" fontId="2" fillId="0" borderId="1" xfId="1" applyFont="1" applyBorder="1"/>
    <xf numFmtId="0" fontId="5" fillId="0" borderId="1" xfId="1" applyFont="1" applyBorder="1" applyAlignment="1">
      <alignment horizontal="left"/>
    </xf>
    <xf numFmtId="176" fontId="5" fillId="0" borderId="1" xfId="2" applyFont="1" applyBorder="1"/>
    <xf numFmtId="0" fontId="5" fillId="0" borderId="1" xfId="1" applyFont="1" applyBorder="1"/>
    <xf numFmtId="176" fontId="2" fillId="0" borderId="1" xfId="2" applyFont="1" applyBorder="1"/>
    <xf numFmtId="0" fontId="5" fillId="0" borderId="1" xfId="1" applyFont="1" applyBorder="1" applyAlignment="1">
      <alignment horizontal="right"/>
    </xf>
    <xf numFmtId="0" fontId="7" fillId="2" borderId="0" xfId="3" applyFont="1" applyFill="1" applyAlignment="1">
      <alignment horizontal="center" vertical="center"/>
    </xf>
    <xf numFmtId="0" fontId="5" fillId="0" borderId="0" xfId="1" applyFont="1" applyBorder="1"/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176" fontId="7" fillId="0" borderId="2" xfId="2" applyFont="1" applyBorder="1" applyAlignment="1">
      <alignment horizontal="centerContinuous" vertical="center"/>
    </xf>
    <xf numFmtId="176" fontId="7" fillId="0" borderId="3" xfId="2" applyFont="1" applyBorder="1" applyAlignment="1">
      <alignment horizontal="centerContinuous" vertical="center"/>
    </xf>
    <xf numFmtId="0" fontId="7" fillId="0" borderId="3" xfId="1" applyFont="1" applyBorder="1" applyAlignment="1">
      <alignment horizontal="centerContinuous" vertical="center"/>
    </xf>
    <xf numFmtId="0" fontId="7" fillId="0" borderId="4" xfId="1" applyFont="1" applyBorder="1" applyAlignment="1">
      <alignment horizontal="centerContinuous" vertical="center"/>
    </xf>
    <xf numFmtId="176" fontId="7" fillId="0" borderId="5" xfId="2" applyFont="1" applyBorder="1" applyAlignment="1">
      <alignment horizontal="centerContinuous" vertical="center"/>
    </xf>
    <xf numFmtId="0" fontId="7" fillId="0" borderId="6" xfId="1" applyFont="1" applyBorder="1" applyAlignment="1">
      <alignment horizontal="centerContinuous" vertical="center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horizontal="left" vertical="center"/>
    </xf>
    <xf numFmtId="0" fontId="5" fillId="2" borderId="0" xfId="3" applyFont="1" applyFill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176" fontId="7" fillId="0" borderId="9" xfId="2" applyFont="1" applyBorder="1" applyAlignment="1">
      <alignment horizontal="center" vertical="center"/>
    </xf>
    <xf numFmtId="176" fontId="7" fillId="0" borderId="10" xfId="2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2" borderId="0" xfId="3" applyFont="1" applyFill="1" applyAlignment="1">
      <alignment vertical="center"/>
    </xf>
    <xf numFmtId="0" fontId="7" fillId="0" borderId="14" xfId="1" applyFont="1" applyBorder="1" applyAlignment="1">
      <alignment horizontal="center" vertical="center"/>
    </xf>
    <xf numFmtId="176" fontId="7" fillId="0" borderId="15" xfId="2" applyFont="1" applyBorder="1" applyAlignment="1">
      <alignment horizontal="center" vertical="center"/>
    </xf>
    <xf numFmtId="176" fontId="7" fillId="0" borderId="16" xfId="2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2" borderId="0" xfId="3" applyFont="1" applyFill="1" applyBorder="1" applyAlignment="1">
      <alignment vertical="center"/>
    </xf>
    <xf numFmtId="38" fontId="7" fillId="0" borderId="0" xfId="4" applyFont="1" applyAlignment="1">
      <alignment horizontal="right" vertical="center"/>
    </xf>
    <xf numFmtId="177" fontId="7" fillId="0" borderId="0" xfId="4" applyNumberFormat="1" applyFont="1" applyAlignment="1">
      <alignment horizontal="right" vertical="center"/>
    </xf>
    <xf numFmtId="178" fontId="7" fillId="0" borderId="19" xfId="1" applyNumberFormat="1" applyFont="1" applyBorder="1" applyAlignment="1">
      <alignment horizontal="right" vertical="center"/>
    </xf>
    <xf numFmtId="179" fontId="7" fillId="0" borderId="19" xfId="1" applyNumberFormat="1" applyFont="1" applyBorder="1" applyAlignment="1">
      <alignment horizontal="right" vertical="center"/>
    </xf>
    <xf numFmtId="177" fontId="7" fillId="0" borderId="0" xfId="1" applyNumberFormat="1" applyFont="1" applyBorder="1" applyAlignment="1">
      <alignment horizontal="right" vertical="center"/>
    </xf>
    <xf numFmtId="3" fontId="7" fillId="0" borderId="19" xfId="1" applyNumberFormat="1" applyFont="1" applyBorder="1" applyAlignment="1">
      <alignment horizontal="right" vertical="center"/>
    </xf>
    <xf numFmtId="180" fontId="9" fillId="2" borderId="0" xfId="5" applyNumberFormat="1" applyFont="1" applyFill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7" fillId="0" borderId="21" xfId="1" applyFont="1" applyBorder="1" applyAlignment="1">
      <alignment horizontal="left" vertical="center"/>
    </xf>
    <xf numFmtId="178" fontId="7" fillId="0" borderId="0" xfId="1" applyNumberFormat="1" applyFont="1" applyBorder="1" applyAlignment="1">
      <alignment horizontal="right" vertical="center"/>
    </xf>
    <xf numFmtId="179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0" fontId="7" fillId="0" borderId="13" xfId="1" applyFont="1" applyBorder="1" applyAlignment="1">
      <alignment vertical="center"/>
    </xf>
    <xf numFmtId="179" fontId="7" fillId="0" borderId="1" xfId="1" applyNumberFormat="1" applyFont="1" applyBorder="1" applyAlignment="1">
      <alignment horizontal="right" vertical="center"/>
    </xf>
    <xf numFmtId="0" fontId="7" fillId="0" borderId="8" xfId="1" applyFont="1" applyBorder="1"/>
    <xf numFmtId="0" fontId="7" fillId="0" borderId="8" xfId="1" applyFont="1" applyBorder="1" applyAlignment="1">
      <alignment horizontal="left"/>
    </xf>
    <xf numFmtId="38" fontId="7" fillId="0" borderId="8" xfId="4" applyFont="1" applyBorder="1" applyAlignment="1"/>
    <xf numFmtId="179" fontId="7" fillId="0" borderId="8" xfId="1" applyNumberFormat="1" applyFont="1" applyBorder="1" applyAlignment="1">
      <alignment horizontal="right"/>
    </xf>
    <xf numFmtId="176" fontId="7" fillId="0" borderId="8" xfId="2" applyFont="1" applyBorder="1"/>
    <xf numFmtId="179" fontId="7" fillId="0" borderId="8" xfId="1" applyNumberFormat="1" applyFont="1" applyBorder="1"/>
    <xf numFmtId="38" fontId="11" fillId="0" borderId="8" xfId="6" applyNumberFormat="1" applyFont="1" applyBorder="1">
      <alignment vertical="center"/>
    </xf>
    <xf numFmtId="179" fontId="11" fillId="0" borderId="8" xfId="1" applyNumberFormat="1" applyFont="1" applyBorder="1" applyAlignment="1">
      <alignment horizontal="right"/>
    </xf>
    <xf numFmtId="0" fontId="7" fillId="0" borderId="0" xfId="1" applyFont="1" applyBorder="1"/>
    <xf numFmtId="0" fontId="12" fillId="0" borderId="0" xfId="1" applyFont="1" applyBorder="1"/>
    <xf numFmtId="0" fontId="7" fillId="0" borderId="0" xfId="1" applyFont="1" applyBorder="1" applyAlignment="1">
      <alignment horizontal="left"/>
    </xf>
    <xf numFmtId="38" fontId="12" fillId="0" borderId="0" xfId="4" applyFont="1" applyBorder="1" applyAlignment="1"/>
    <xf numFmtId="181" fontId="12" fillId="0" borderId="0" xfId="2" applyNumberFormat="1" applyFont="1" applyBorder="1"/>
    <xf numFmtId="181" fontId="12" fillId="0" borderId="0" xfId="1" applyNumberFormat="1" applyFont="1" applyBorder="1"/>
    <xf numFmtId="179" fontId="12" fillId="0" borderId="0" xfId="1" applyNumberFormat="1" applyFont="1" applyBorder="1"/>
    <xf numFmtId="0" fontId="12" fillId="0" borderId="0" xfId="6" applyFont="1" applyBorder="1">
      <alignment vertical="center"/>
    </xf>
    <xf numFmtId="38" fontId="12" fillId="0" borderId="0" xfId="4" applyFont="1" applyBorder="1">
      <alignment vertical="center"/>
    </xf>
    <xf numFmtId="38" fontId="12" fillId="0" borderId="0" xfId="6" applyNumberFormat="1" applyFont="1" applyBorder="1">
      <alignment vertical="center"/>
    </xf>
    <xf numFmtId="0" fontId="7" fillId="0" borderId="0" xfId="3" applyFont="1" applyFill="1" applyAlignment="1">
      <alignment vertical="center"/>
    </xf>
    <xf numFmtId="0" fontId="12" fillId="0" borderId="0" xfId="6" applyFont="1">
      <alignment vertical="center"/>
    </xf>
    <xf numFmtId="0" fontId="13" fillId="0" borderId="0" xfId="1" applyFont="1" applyBorder="1"/>
    <xf numFmtId="38" fontId="7" fillId="0" borderId="2" xfId="4" applyFont="1" applyBorder="1" applyAlignment="1">
      <alignment horizontal="centerContinuous" vertical="center"/>
    </xf>
    <xf numFmtId="38" fontId="7" fillId="0" borderId="3" xfId="4" applyFont="1" applyBorder="1" applyAlignment="1">
      <alignment horizontal="centerContinuous" vertical="center"/>
    </xf>
    <xf numFmtId="176" fontId="7" fillId="0" borderId="2" xfId="2" applyFont="1" applyFill="1" applyBorder="1" applyAlignment="1">
      <alignment horizontal="centerContinuous" vertical="center"/>
    </xf>
    <xf numFmtId="176" fontId="7" fillId="0" borderId="3" xfId="2" applyFont="1" applyFill="1" applyBorder="1" applyAlignment="1">
      <alignment horizontal="centerContinuous" vertical="center"/>
    </xf>
    <xf numFmtId="0" fontId="7" fillId="0" borderId="3" xfId="1" applyFont="1" applyFill="1" applyBorder="1" applyAlignment="1">
      <alignment horizontal="centerContinuous" vertical="center"/>
    </xf>
    <xf numFmtId="0" fontId="7" fillId="0" borderId="4" xfId="1" applyFont="1" applyFill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176" fontId="7" fillId="0" borderId="9" xfId="2" applyFont="1" applyFill="1" applyBorder="1" applyAlignment="1">
      <alignment horizontal="center" vertical="center"/>
    </xf>
    <xf numFmtId="176" fontId="7" fillId="0" borderId="10" xfId="2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176" fontId="7" fillId="0" borderId="15" xfId="2" applyFont="1" applyFill="1" applyBorder="1" applyAlignment="1">
      <alignment horizontal="center" vertical="center"/>
    </xf>
    <xf numFmtId="176" fontId="7" fillId="0" borderId="16" xfId="2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4" xfId="1" applyFont="1" applyBorder="1" applyAlignment="1">
      <alignment horizontal="left" vertical="center"/>
    </xf>
    <xf numFmtId="38" fontId="7" fillId="0" borderId="0" xfId="4" applyFont="1" applyBorder="1" applyAlignment="1">
      <alignment horizontal="right" vertical="center"/>
    </xf>
    <xf numFmtId="0" fontId="7" fillId="0" borderId="20" xfId="1" applyFont="1" applyBorder="1" applyAlignment="1">
      <alignment horizontal="left" vertical="center"/>
    </xf>
    <xf numFmtId="0" fontId="7" fillId="0" borderId="21" xfId="1" applyFont="1" applyBorder="1" applyAlignment="1">
      <alignment vertical="center"/>
    </xf>
    <xf numFmtId="182" fontId="7" fillId="0" borderId="0" xfId="1" applyNumberFormat="1" applyFont="1" applyBorder="1" applyAlignment="1">
      <alignment horizontal="right" vertical="center"/>
    </xf>
    <xf numFmtId="38" fontId="7" fillId="0" borderId="0" xfId="4" applyFont="1" applyFill="1" applyAlignment="1">
      <alignment horizontal="right" vertical="center"/>
    </xf>
    <xf numFmtId="177" fontId="7" fillId="0" borderId="0" xfId="1" applyNumberFormat="1" applyFont="1" applyFill="1" applyBorder="1" applyAlignment="1">
      <alignment horizontal="right" vertical="center"/>
    </xf>
    <xf numFmtId="182" fontId="7" fillId="0" borderId="0" xfId="1" applyNumberFormat="1" applyFont="1" applyFill="1" applyBorder="1" applyAlignment="1">
      <alignment horizontal="right" vertical="center"/>
    </xf>
    <xf numFmtId="179" fontId="7" fillId="0" borderId="0" xfId="1" applyNumberFormat="1" applyFont="1" applyFill="1" applyBorder="1" applyAlignment="1">
      <alignment horizontal="right" vertical="center"/>
    </xf>
    <xf numFmtId="0" fontId="7" fillId="0" borderId="13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Alignment="1">
      <alignment vertical="center"/>
    </xf>
    <xf numFmtId="0" fontId="7" fillId="0" borderId="21" xfId="1" applyFont="1" applyFill="1" applyBorder="1" applyAlignment="1">
      <alignment horizontal="left" vertical="center"/>
    </xf>
    <xf numFmtId="38" fontId="7" fillId="0" borderId="0" xfId="4" applyFont="1" applyFill="1" applyBorder="1" applyAlignment="1">
      <alignment horizontal="right" vertical="center"/>
    </xf>
    <xf numFmtId="178" fontId="7" fillId="0" borderId="0" xfId="1" applyNumberFormat="1" applyFont="1" applyFill="1" applyBorder="1" applyAlignment="1">
      <alignment horizontal="right" vertical="center"/>
    </xf>
    <xf numFmtId="183" fontId="7" fillId="0" borderId="0" xfId="4" applyNumberFormat="1" applyFont="1" applyAlignment="1">
      <alignment horizontal="right" vertical="center"/>
    </xf>
    <xf numFmtId="183" fontId="7" fillId="0" borderId="0" xfId="1" applyNumberFormat="1" applyFont="1" applyBorder="1" applyAlignment="1">
      <alignment horizontal="right" vertical="center"/>
    </xf>
    <xf numFmtId="183" fontId="7" fillId="0" borderId="0" xfId="4" applyNumberFormat="1" applyFont="1" applyFill="1" applyAlignment="1">
      <alignment horizontal="right" vertical="center"/>
    </xf>
    <xf numFmtId="183" fontId="7" fillId="0" borderId="0" xfId="1" applyNumberFormat="1" applyFont="1" applyFill="1" applyBorder="1" applyAlignment="1">
      <alignment horizontal="right" vertical="center"/>
    </xf>
    <xf numFmtId="183" fontId="7" fillId="0" borderId="13" xfId="1" applyNumberFormat="1" applyFont="1" applyFill="1" applyBorder="1" applyAlignment="1">
      <alignment vertical="center"/>
    </xf>
    <xf numFmtId="183" fontId="7" fillId="0" borderId="0" xfId="1" applyNumberFormat="1" applyFont="1" applyFill="1" applyBorder="1" applyAlignment="1">
      <alignment horizontal="left" vertical="center"/>
    </xf>
    <xf numFmtId="183" fontId="7" fillId="0" borderId="0" xfId="1" applyNumberFormat="1" applyFont="1" applyFill="1" applyAlignment="1">
      <alignment vertical="center"/>
    </xf>
    <xf numFmtId="183" fontId="7" fillId="0" borderId="21" xfId="1" applyNumberFormat="1" applyFont="1" applyFill="1" applyBorder="1" applyAlignment="1">
      <alignment horizontal="left" vertical="center"/>
    </xf>
    <xf numFmtId="183" fontId="7" fillId="0" borderId="0" xfId="4" applyNumberFormat="1" applyFont="1" applyFill="1" applyBorder="1" applyAlignment="1">
      <alignment horizontal="right" vertical="center"/>
    </xf>
    <xf numFmtId="184" fontId="7" fillId="0" borderId="0" xfId="4" applyNumberFormat="1" applyFont="1" applyAlignment="1">
      <alignment horizontal="right" vertical="center"/>
    </xf>
    <xf numFmtId="185" fontId="7" fillId="0" borderId="0" xfId="4" applyNumberFormat="1" applyFont="1" applyAlignment="1">
      <alignment horizontal="right" vertical="center"/>
    </xf>
    <xf numFmtId="185" fontId="7" fillId="0" borderId="0" xfId="1" applyNumberFormat="1" applyFont="1" applyBorder="1" applyAlignment="1">
      <alignment horizontal="right" vertical="center"/>
    </xf>
    <xf numFmtId="185" fontId="7" fillId="0" borderId="13" xfId="1" applyNumberFormat="1" applyFont="1" applyBorder="1" applyAlignment="1">
      <alignment vertical="center"/>
    </xf>
    <xf numFmtId="185" fontId="7" fillId="0" borderId="0" xfId="1" applyNumberFormat="1" applyFont="1" applyBorder="1" applyAlignment="1">
      <alignment horizontal="left" vertical="center"/>
    </xf>
    <xf numFmtId="185" fontId="7" fillId="0" borderId="0" xfId="1" applyNumberFormat="1" applyFont="1" applyAlignment="1">
      <alignment vertical="center"/>
    </xf>
    <xf numFmtId="185" fontId="7" fillId="0" borderId="21" xfId="1" applyNumberFormat="1" applyFont="1" applyBorder="1" applyAlignment="1">
      <alignment horizontal="left" vertical="center"/>
    </xf>
    <xf numFmtId="185" fontId="7" fillId="0" borderId="0" xfId="4" applyNumberFormat="1" applyFont="1" applyBorder="1" applyAlignment="1">
      <alignment horizontal="right" vertical="center"/>
    </xf>
    <xf numFmtId="186" fontId="7" fillId="0" borderId="0" xfId="4" applyNumberFormat="1" applyFont="1" applyAlignment="1">
      <alignment horizontal="right" vertical="center"/>
    </xf>
    <xf numFmtId="3" fontId="7" fillId="0" borderId="0" xfId="4" applyNumberFormat="1" applyFont="1" applyAlignment="1">
      <alignment horizontal="right" vertical="center"/>
    </xf>
    <xf numFmtId="185" fontId="7" fillId="0" borderId="13" xfId="1" applyNumberFormat="1" applyFont="1" applyBorder="1" applyAlignment="1">
      <alignment horizontal="left" vertical="center"/>
    </xf>
    <xf numFmtId="38" fontId="7" fillId="0" borderId="0" xfId="4" applyNumberFormat="1" applyFont="1" applyBorder="1" applyAlignment="1">
      <alignment horizontal="right" vertical="center"/>
    </xf>
    <xf numFmtId="38" fontId="7" fillId="0" borderId="0" xfId="4" applyNumberFormat="1" applyFont="1" applyAlignment="1">
      <alignment horizontal="right" vertical="center"/>
    </xf>
    <xf numFmtId="0" fontId="7" fillId="0" borderId="13" xfId="1" applyFont="1" applyBorder="1" applyAlignment="1">
      <alignment horizontal="left" vertical="center"/>
    </xf>
    <xf numFmtId="0" fontId="7" fillId="0" borderId="14" xfId="1" applyFont="1" applyBorder="1" applyAlignment="1">
      <alignment vertical="center"/>
    </xf>
    <xf numFmtId="0" fontId="7" fillId="0" borderId="22" xfId="1" applyFont="1" applyBorder="1" applyAlignment="1">
      <alignment horizontal="left" vertical="center"/>
    </xf>
    <xf numFmtId="186" fontId="7" fillId="0" borderId="15" xfId="4" applyNumberFormat="1" applyFont="1" applyBorder="1" applyAlignment="1">
      <alignment horizontal="right" vertical="center"/>
    </xf>
    <xf numFmtId="186" fontId="7" fillId="0" borderId="14" xfId="4" applyNumberFormat="1" applyFont="1" applyBorder="1" applyAlignment="1">
      <alignment horizontal="right" vertical="center"/>
    </xf>
    <xf numFmtId="185" fontId="7" fillId="0" borderId="14" xfId="1" applyNumberFormat="1" applyFont="1" applyBorder="1" applyAlignment="1">
      <alignment horizontal="right" vertical="center"/>
    </xf>
    <xf numFmtId="179" fontId="7" fillId="0" borderId="14" xfId="1" applyNumberFormat="1" applyFont="1" applyBorder="1" applyAlignment="1">
      <alignment horizontal="right" vertical="center"/>
    </xf>
    <xf numFmtId="3" fontId="7" fillId="0" borderId="14" xfId="4" applyNumberFormat="1" applyFont="1" applyBorder="1" applyAlignment="1">
      <alignment horizontal="right" vertical="center"/>
    </xf>
    <xf numFmtId="185" fontId="7" fillId="0" borderId="14" xfId="1" applyNumberFormat="1" applyFont="1" applyBorder="1" applyAlignment="1">
      <alignment vertical="center"/>
    </xf>
    <xf numFmtId="185" fontId="7" fillId="0" borderId="14" xfId="1" applyNumberFormat="1" applyFont="1" applyBorder="1" applyAlignment="1">
      <alignment horizontal="left" vertical="center"/>
    </xf>
    <xf numFmtId="185" fontId="7" fillId="0" borderId="22" xfId="1" applyNumberFormat="1" applyFont="1" applyBorder="1" applyAlignment="1">
      <alignment horizontal="left" vertical="center"/>
    </xf>
    <xf numFmtId="0" fontId="7" fillId="0" borderId="15" xfId="1" applyFont="1" applyBorder="1" applyAlignment="1">
      <alignment vertical="center"/>
    </xf>
    <xf numFmtId="38" fontId="7" fillId="0" borderId="13" xfId="4" applyFont="1" applyBorder="1" applyAlignment="1">
      <alignment horizontal="right" vertical="center"/>
    </xf>
    <xf numFmtId="177" fontId="7" fillId="0" borderId="0" xfId="4" applyNumberFormat="1" applyFont="1" applyBorder="1" applyAlignment="1">
      <alignment horizontal="right" vertical="center"/>
    </xf>
    <xf numFmtId="178" fontId="7" fillId="0" borderId="0" xfId="2" applyNumberFormat="1" applyFont="1" applyBorder="1" applyAlignment="1">
      <alignment horizontal="right" vertical="center"/>
    </xf>
    <xf numFmtId="38" fontId="7" fillId="0" borderId="19" xfId="4" applyFont="1" applyBorder="1" applyAlignment="1">
      <alignment horizontal="right" vertical="center"/>
    </xf>
    <xf numFmtId="177" fontId="7" fillId="0" borderId="19" xfId="4" applyNumberFormat="1" applyFont="1" applyBorder="1" applyAlignment="1">
      <alignment horizontal="right" vertical="center"/>
    </xf>
    <xf numFmtId="38" fontId="7" fillId="0" borderId="15" xfId="4" applyFont="1" applyBorder="1" applyAlignment="1">
      <alignment horizontal="right" vertical="center"/>
    </xf>
    <xf numFmtId="38" fontId="7" fillId="0" borderId="14" xfId="4" applyFont="1" applyBorder="1" applyAlignment="1">
      <alignment horizontal="right" vertical="center"/>
    </xf>
    <xf numFmtId="177" fontId="7" fillId="0" borderId="14" xfId="4" applyNumberFormat="1" applyFont="1" applyBorder="1" applyAlignment="1">
      <alignment horizontal="right" vertical="center"/>
    </xf>
    <xf numFmtId="178" fontId="7" fillId="0" borderId="14" xfId="1" applyNumberFormat="1" applyFont="1" applyBorder="1" applyAlignment="1">
      <alignment horizontal="right" vertical="center"/>
    </xf>
    <xf numFmtId="178" fontId="7" fillId="0" borderId="14" xfId="2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0" fontId="7" fillId="0" borderId="15" xfId="1" applyFont="1" applyBorder="1" applyAlignment="1">
      <alignment horizontal="left" vertical="center"/>
    </xf>
    <xf numFmtId="0" fontId="16" fillId="0" borderId="0" xfId="3" applyFont="1" applyFill="1" applyAlignment="1">
      <alignment vertical="center"/>
    </xf>
    <xf numFmtId="0" fontId="17" fillId="0" borderId="0" xfId="1" applyFont="1" applyBorder="1" applyAlignment="1">
      <alignment vertical="center"/>
    </xf>
    <xf numFmtId="187" fontId="7" fillId="0" borderId="0" xfId="2" applyNumberFormat="1" applyFont="1" applyBorder="1" applyAlignment="1">
      <alignment horizontal="right"/>
    </xf>
    <xf numFmtId="179" fontId="7" fillId="0" borderId="0" xfId="1" applyNumberFormat="1" applyFont="1" applyBorder="1" applyAlignment="1">
      <alignment horizontal="right"/>
    </xf>
    <xf numFmtId="38" fontId="11" fillId="0" borderId="0" xfId="6" applyNumberFormat="1" applyFont="1" applyAlignment="1">
      <alignment horizontal="right" vertical="center"/>
    </xf>
    <xf numFmtId="0" fontId="16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13" fillId="0" borderId="0" xfId="1" applyFont="1" applyBorder="1" applyAlignment="1">
      <alignment horizontal="left"/>
    </xf>
    <xf numFmtId="176" fontId="13" fillId="0" borderId="0" xfId="2" applyFont="1"/>
    <xf numFmtId="0" fontId="13" fillId="0" borderId="0" xfId="1" applyFont="1"/>
    <xf numFmtId="0" fontId="6" fillId="0" borderId="0" xfId="3" applyFont="1" applyFill="1" applyAlignment="1">
      <alignment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9" xfId="1" applyFont="1" applyBorder="1" applyAlignment="1">
      <alignment horizontal="left" vertical="top" wrapText="1"/>
    </xf>
    <xf numFmtId="0" fontId="8" fillId="0" borderId="19" xfId="6" applyBorder="1" applyAlignment="1">
      <alignment vertical="top" wrapText="1"/>
    </xf>
    <xf numFmtId="0" fontId="8" fillId="0" borderId="0" xfId="6" applyAlignment="1">
      <alignment vertical="top" wrapText="1"/>
    </xf>
    <xf numFmtId="0" fontId="7" fillId="0" borderId="19" xfId="1" applyFont="1" applyBorder="1" applyAlignment="1">
      <alignment vertical="top" wrapText="1"/>
    </xf>
    <xf numFmtId="0" fontId="7" fillId="0" borderId="0" xfId="1" applyFont="1" applyBorder="1" applyAlignment="1">
      <alignment vertical="top" wrapText="1"/>
    </xf>
    <xf numFmtId="0" fontId="7" fillId="0" borderId="19" xfId="1" applyFont="1" applyBorder="1" applyAlignment="1">
      <alignment vertical="center" wrapText="1" shrinkToFit="1"/>
    </xf>
    <xf numFmtId="0" fontId="7" fillId="0" borderId="20" xfId="1" applyFont="1" applyBorder="1" applyAlignment="1">
      <alignment vertical="center" shrinkToFit="1"/>
    </xf>
    <xf numFmtId="0" fontId="7" fillId="0" borderId="9" xfId="1" applyFont="1" applyBorder="1" applyAlignment="1">
      <alignment vertical="center" shrinkToFit="1"/>
    </xf>
    <xf numFmtId="0" fontId="7" fillId="0" borderId="19" xfId="1" applyFont="1" applyBorder="1" applyAlignment="1">
      <alignment vertical="center" shrinkToFit="1"/>
    </xf>
    <xf numFmtId="0" fontId="12" fillId="0" borderId="9" xfId="2" applyNumberFormat="1" applyFont="1" applyBorder="1" applyAlignment="1">
      <alignment vertical="center" wrapText="1" shrinkToFit="1"/>
    </xf>
    <xf numFmtId="0" fontId="12" fillId="0" borderId="19" xfId="2" applyNumberFormat="1" applyFont="1" applyBorder="1" applyAlignment="1">
      <alignment vertical="center" shrinkToFit="1"/>
    </xf>
  </cellXfs>
  <cellStyles count="7">
    <cellStyle name="桁区切り 2" xfId="4"/>
    <cellStyle name="桁区切り_付表ｗ" xfId="2"/>
    <cellStyle name="標準" xfId="0" builtinId="0"/>
    <cellStyle name="標準 2" xfId="6"/>
    <cellStyle name="標準_　７　市町村別＿事業所数・従業者数" xfId="3"/>
    <cellStyle name="標準_07DMTSAG" xfId="5"/>
    <cellStyle name="標準_付表ｗ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84;&#34920;&#65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"/>
      <sheetName val="市町村コード"/>
      <sheetName val="方部コード"/>
      <sheetName val="秘匿"/>
      <sheetName val="前年"/>
      <sheetName val="当年(67)"/>
      <sheetName val="ワーク①　L(生）"/>
      <sheetName val="ワーク②　L"/>
      <sheetName val="L(印刷）"/>
    </sheetNames>
    <sheetDataSet>
      <sheetData sheetId="0"/>
      <sheetData sheetId="1"/>
      <sheetData sheetId="2"/>
      <sheetData sheetId="3">
        <row r="1">
          <cell r="A1" t="str">
            <v>市町村番号</v>
          </cell>
          <cell r="B1" t="str">
            <v>方部</v>
          </cell>
          <cell r="C1" t="str">
            <v>当年秘匿（＝１）</v>
          </cell>
          <cell r="D1" t="str">
            <v>前年秘匿</v>
          </cell>
          <cell r="E1" t="str">
            <v>増減数・比率秘匿</v>
          </cell>
        </row>
        <row r="2">
          <cell r="A2">
            <v>201</v>
          </cell>
          <cell r="B2">
            <v>1</v>
          </cell>
        </row>
        <row r="3">
          <cell r="A3">
            <v>210</v>
          </cell>
          <cell r="B3">
            <v>1</v>
          </cell>
        </row>
        <row r="4">
          <cell r="A4">
            <v>213</v>
          </cell>
          <cell r="B4">
            <v>1</v>
          </cell>
        </row>
        <row r="5">
          <cell r="A5">
            <v>301</v>
          </cell>
          <cell r="B5">
            <v>1</v>
          </cell>
        </row>
        <row r="6">
          <cell r="A6">
            <v>303</v>
          </cell>
          <cell r="B6">
            <v>1</v>
          </cell>
        </row>
        <row r="7">
          <cell r="A7">
            <v>308</v>
          </cell>
          <cell r="B7">
            <v>1</v>
          </cell>
        </row>
        <row r="8">
          <cell r="A8">
            <v>309</v>
          </cell>
          <cell r="B8">
            <v>1</v>
          </cell>
        </row>
        <row r="9">
          <cell r="A9">
            <v>322</v>
          </cell>
          <cell r="B9">
            <v>1</v>
          </cell>
        </row>
        <row r="10">
          <cell r="A10">
            <v>323</v>
          </cell>
          <cell r="B10">
            <v>1</v>
          </cell>
        </row>
        <row r="11">
          <cell r="A11">
            <v>324</v>
          </cell>
          <cell r="B11">
            <v>1</v>
          </cell>
        </row>
        <row r="12">
          <cell r="A12">
            <v>203</v>
          </cell>
          <cell r="B12">
            <v>2</v>
          </cell>
        </row>
        <row r="13">
          <cell r="A13">
            <v>207</v>
          </cell>
          <cell r="B13">
            <v>2</v>
          </cell>
        </row>
        <row r="14">
          <cell r="A14">
            <v>211</v>
          </cell>
          <cell r="B14">
            <v>2</v>
          </cell>
        </row>
        <row r="15">
          <cell r="A15">
            <v>342</v>
          </cell>
          <cell r="B15">
            <v>2</v>
          </cell>
        </row>
        <row r="16">
          <cell r="A16">
            <v>344</v>
          </cell>
          <cell r="B16">
            <v>2</v>
          </cell>
        </row>
        <row r="17">
          <cell r="A17">
            <v>501</v>
          </cell>
          <cell r="B17">
            <v>2</v>
          </cell>
        </row>
        <row r="18">
          <cell r="A18">
            <v>502</v>
          </cell>
          <cell r="B18">
            <v>2</v>
          </cell>
        </row>
        <row r="19">
          <cell r="A19">
            <v>503</v>
          </cell>
          <cell r="B19">
            <v>2</v>
          </cell>
        </row>
        <row r="20">
          <cell r="A20">
            <v>504</v>
          </cell>
          <cell r="B20">
            <v>2</v>
          </cell>
        </row>
        <row r="21">
          <cell r="A21">
            <v>505</v>
          </cell>
          <cell r="B21">
            <v>2</v>
          </cell>
        </row>
        <row r="22">
          <cell r="A22">
            <v>521</v>
          </cell>
          <cell r="B22">
            <v>2</v>
          </cell>
        </row>
        <row r="23">
          <cell r="A23">
            <v>522</v>
          </cell>
          <cell r="B23">
            <v>2</v>
          </cell>
        </row>
        <row r="24">
          <cell r="A24">
            <v>205</v>
          </cell>
          <cell r="B24">
            <v>3</v>
          </cell>
        </row>
        <row r="25">
          <cell r="A25">
            <v>461</v>
          </cell>
          <cell r="B25">
            <v>3</v>
          </cell>
        </row>
        <row r="26">
          <cell r="A26">
            <v>464</v>
          </cell>
          <cell r="B26">
            <v>3</v>
          </cell>
        </row>
        <row r="27">
          <cell r="A27">
            <v>465</v>
          </cell>
          <cell r="B27">
            <v>3</v>
          </cell>
        </row>
        <row r="28">
          <cell r="A28">
            <v>466</v>
          </cell>
          <cell r="B28">
            <v>3</v>
          </cell>
        </row>
        <row r="29">
          <cell r="A29">
            <v>481</v>
          </cell>
          <cell r="B29">
            <v>3</v>
          </cell>
        </row>
        <row r="30">
          <cell r="A30">
            <v>482</v>
          </cell>
          <cell r="B30">
            <v>3</v>
          </cell>
        </row>
        <row r="31">
          <cell r="A31">
            <v>483</v>
          </cell>
          <cell r="B31">
            <v>3</v>
          </cell>
        </row>
        <row r="32">
          <cell r="A32">
            <v>484</v>
          </cell>
          <cell r="B32">
            <v>3</v>
          </cell>
        </row>
        <row r="33">
          <cell r="A33">
            <v>202</v>
          </cell>
          <cell r="B33">
            <v>4</v>
          </cell>
        </row>
        <row r="34">
          <cell r="A34">
            <v>208</v>
          </cell>
          <cell r="B34">
            <v>4</v>
          </cell>
        </row>
        <row r="35">
          <cell r="A35">
            <v>402</v>
          </cell>
          <cell r="B35">
            <v>4</v>
          </cell>
        </row>
        <row r="36">
          <cell r="A36">
            <v>405</v>
          </cell>
          <cell r="B36">
            <v>4</v>
          </cell>
        </row>
        <row r="37">
          <cell r="A37">
            <v>407</v>
          </cell>
          <cell r="B37">
            <v>4</v>
          </cell>
        </row>
        <row r="38">
          <cell r="A38">
            <v>408</v>
          </cell>
          <cell r="B38">
            <v>4</v>
          </cell>
        </row>
        <row r="39">
          <cell r="A39">
            <v>421</v>
          </cell>
          <cell r="B39">
            <v>4</v>
          </cell>
        </row>
        <row r="40">
          <cell r="A40">
            <v>422</v>
          </cell>
          <cell r="B40">
            <v>4</v>
          </cell>
        </row>
        <row r="41">
          <cell r="A41">
            <v>423</v>
          </cell>
          <cell r="B41">
            <v>4</v>
          </cell>
        </row>
        <row r="42">
          <cell r="A42">
            <v>444</v>
          </cell>
          <cell r="B42">
            <v>4</v>
          </cell>
          <cell r="C42">
            <v>1</v>
          </cell>
          <cell r="D42">
            <v>1</v>
          </cell>
          <cell r="E42">
            <v>1</v>
          </cell>
        </row>
        <row r="43">
          <cell r="A43">
            <v>445</v>
          </cell>
          <cell r="B43">
            <v>4</v>
          </cell>
        </row>
        <row r="44">
          <cell r="A44">
            <v>446</v>
          </cell>
          <cell r="B44">
            <v>4</v>
          </cell>
          <cell r="C44">
            <v>1</v>
          </cell>
          <cell r="D44">
            <v>1</v>
          </cell>
          <cell r="E44">
            <v>1</v>
          </cell>
        </row>
        <row r="45">
          <cell r="A45">
            <v>447</v>
          </cell>
          <cell r="B45">
            <v>4</v>
          </cell>
        </row>
        <row r="46">
          <cell r="A46">
            <v>362</v>
          </cell>
          <cell r="B46">
            <v>5</v>
          </cell>
        </row>
        <row r="47">
          <cell r="A47">
            <v>364</v>
          </cell>
          <cell r="B47">
            <v>5</v>
          </cell>
        </row>
        <row r="48">
          <cell r="A48">
            <v>367</v>
          </cell>
          <cell r="B48">
            <v>5</v>
          </cell>
        </row>
        <row r="49">
          <cell r="A49">
            <v>368</v>
          </cell>
          <cell r="B49">
            <v>5</v>
          </cell>
        </row>
        <row r="50">
          <cell r="A50">
            <v>209</v>
          </cell>
          <cell r="B50">
            <v>6</v>
          </cell>
        </row>
        <row r="51">
          <cell r="A51">
            <v>212</v>
          </cell>
          <cell r="B51">
            <v>6</v>
          </cell>
        </row>
        <row r="52">
          <cell r="A52">
            <v>541</v>
          </cell>
          <cell r="B52">
            <v>6</v>
          </cell>
        </row>
        <row r="53">
          <cell r="A53">
            <v>542</v>
          </cell>
          <cell r="B53">
            <v>6</v>
          </cell>
        </row>
        <row r="54">
          <cell r="A54">
            <v>543</v>
          </cell>
          <cell r="B54">
            <v>6</v>
          </cell>
        </row>
        <row r="55">
          <cell r="A55">
            <v>544</v>
          </cell>
          <cell r="B55">
            <v>6</v>
          </cell>
        </row>
        <row r="56">
          <cell r="A56">
            <v>545</v>
          </cell>
          <cell r="B56">
            <v>6</v>
          </cell>
        </row>
        <row r="57">
          <cell r="A57">
            <v>546</v>
          </cell>
          <cell r="B57">
            <v>6</v>
          </cell>
        </row>
        <row r="58">
          <cell r="A58">
            <v>547</v>
          </cell>
          <cell r="B58">
            <v>6</v>
          </cell>
          <cell r="C58">
            <v>1</v>
          </cell>
          <cell r="E58">
            <v>1</v>
          </cell>
        </row>
        <row r="59">
          <cell r="A59">
            <v>548</v>
          </cell>
          <cell r="B59">
            <v>6</v>
          </cell>
        </row>
        <row r="60">
          <cell r="A60">
            <v>561</v>
          </cell>
          <cell r="B60">
            <v>6</v>
          </cell>
        </row>
        <row r="61">
          <cell r="A61">
            <v>564</v>
          </cell>
          <cell r="B61">
            <v>6</v>
          </cell>
        </row>
        <row r="62">
          <cell r="A62">
            <v>204</v>
          </cell>
          <cell r="B62">
            <v>7</v>
          </cell>
        </row>
        <row r="63">
          <cell r="A63">
            <v>1</v>
          </cell>
        </row>
        <row r="64">
          <cell r="A64">
            <v>2</v>
          </cell>
        </row>
        <row r="65">
          <cell r="A65">
            <v>3</v>
          </cell>
        </row>
        <row r="66">
          <cell r="A66">
            <v>4</v>
          </cell>
        </row>
        <row r="67">
          <cell r="A67">
            <v>5</v>
          </cell>
        </row>
        <row r="68">
          <cell r="A68">
            <v>6</v>
          </cell>
        </row>
        <row r="69">
          <cell r="A69">
            <v>7</v>
          </cell>
        </row>
        <row r="70">
          <cell r="A70">
            <v>999</v>
          </cell>
        </row>
        <row r="71">
          <cell r="A71">
            <v>45</v>
          </cell>
          <cell r="E71" t="str">
            <v>会津・南会津地区</v>
          </cell>
        </row>
      </sheetData>
      <sheetData sheetId="4"/>
      <sheetData sheetId="5"/>
      <sheetData sheetId="6"/>
      <sheetData sheetId="7">
        <row r="3">
          <cell r="C3" t="str">
            <v>平成24年</v>
          </cell>
        </row>
        <row r="46">
          <cell r="C46">
            <v>597</v>
          </cell>
          <cell r="D46">
            <v>569</v>
          </cell>
          <cell r="E46">
            <v>-28</v>
          </cell>
          <cell r="F46">
            <v>-4.69011725293133</v>
          </cell>
          <cell r="G46">
            <v>14.848643006263048</v>
          </cell>
          <cell r="H46">
            <v>19708</v>
          </cell>
          <cell r="I46">
            <v>19132</v>
          </cell>
          <cell r="J46">
            <v>-576</v>
          </cell>
          <cell r="K46">
            <v>-2.9226709965496269</v>
          </cell>
          <cell r="L46">
            <v>12.685488469546076</v>
          </cell>
          <cell r="M46">
            <v>37942061</v>
          </cell>
          <cell r="N46">
            <v>39002207</v>
          </cell>
          <cell r="O46">
            <v>1060146</v>
          </cell>
          <cell r="P46">
            <v>2.7941181160401385</v>
          </cell>
          <cell r="Q46">
            <v>8.1894258959451474</v>
          </cell>
          <cell r="V46">
            <v>7197671</v>
          </cell>
          <cell r="W46">
            <v>7637009</v>
          </cell>
          <cell r="X46">
            <v>439338</v>
          </cell>
          <cell r="Y46">
            <v>6.1038911058868877</v>
          </cell>
          <cell r="Z46">
            <v>12.592027256125638</v>
          </cell>
          <cell r="AA46">
            <v>20295344</v>
          </cell>
          <cell r="AB46">
            <v>21452772</v>
          </cell>
          <cell r="AC46">
            <v>1157428</v>
          </cell>
          <cell r="AD46">
            <v>5.702923783898413</v>
          </cell>
          <cell r="AE46">
            <v>7.6569358742062246</v>
          </cell>
          <cell r="AF46">
            <v>15611832</v>
          </cell>
          <cell r="AG46">
            <v>15154983</v>
          </cell>
          <cell r="AH46">
            <v>-456849</v>
          </cell>
          <cell r="AI46">
            <v>-2.9262997449626624</v>
          </cell>
          <cell r="AJ46">
            <v>9.8945570701945353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7"/>
  <sheetViews>
    <sheetView tabSelected="1" view="pageBreakPreview" topLeftCell="N36" zoomScaleNormal="100" zoomScaleSheetLayoutView="100" workbookViewId="0">
      <selection activeCell="AL36" sqref="AL36"/>
    </sheetView>
  </sheetViews>
  <sheetFormatPr defaultRowHeight="12"/>
  <cols>
    <col min="1" max="1" width="2.125" style="157" customWidth="1"/>
    <col min="2" max="2" width="9.625" style="155" customWidth="1"/>
    <col min="3" max="4" width="7.5" style="156" customWidth="1"/>
    <col min="5" max="5" width="7.75" style="156" hidden="1" customWidth="1"/>
    <col min="6" max="6" width="7.625" style="157" hidden="1" customWidth="1"/>
    <col min="7" max="7" width="6.25" style="157" customWidth="1"/>
    <col min="8" max="9" width="10" style="156" customWidth="1"/>
    <col min="10" max="10" width="0.125" style="156" hidden="1" customWidth="1"/>
    <col min="11" max="11" width="69.375" style="157" hidden="1" customWidth="1"/>
    <col min="12" max="12" width="6.25" style="157" customWidth="1"/>
    <col min="13" max="14" width="12.25" style="156" bestFit="1" customWidth="1"/>
    <col min="15" max="15" width="13.25" style="156" hidden="1" customWidth="1"/>
    <col min="16" max="16" width="8.5" style="157" hidden="1" customWidth="1"/>
    <col min="17" max="17" width="6.25" style="157" customWidth="1"/>
    <col min="18" max="18" width="2.125" style="157" hidden="1" customWidth="1"/>
    <col min="19" max="19" width="9.875" style="157" hidden="1" customWidth="1"/>
    <col min="20" max="20" width="2.125" style="157" hidden="1" customWidth="1"/>
    <col min="21" max="21" width="9.875" style="157" hidden="1" customWidth="1"/>
    <col min="22" max="22" width="11.625" style="156" customWidth="1"/>
    <col min="23" max="23" width="11.125" style="156" customWidth="1"/>
    <col min="24" max="24" width="11.625" style="156" hidden="1" customWidth="1"/>
    <col min="25" max="25" width="0.75" style="157" hidden="1" customWidth="1"/>
    <col min="26" max="26" width="6.25" style="156" customWidth="1"/>
    <col min="27" max="28" width="12.25" style="156" bestFit="1" customWidth="1"/>
    <col min="29" max="29" width="13" style="156" hidden="1" customWidth="1"/>
    <col min="30" max="30" width="8.125" style="157" hidden="1" customWidth="1"/>
    <col min="31" max="31" width="6.25" style="157" customWidth="1"/>
    <col min="32" max="33" width="12.25" style="156" bestFit="1" customWidth="1"/>
    <col min="34" max="34" width="12.25" style="156" hidden="1" customWidth="1"/>
    <col min="35" max="35" width="8" style="157" hidden="1" customWidth="1"/>
    <col min="36" max="36" width="6.25" style="157" customWidth="1"/>
    <col min="37" max="37" width="2.125" style="157" customWidth="1"/>
    <col min="38" max="38" width="9.375" style="155" customWidth="1"/>
    <col min="39" max="39" width="7" style="158" customWidth="1"/>
    <col min="40" max="16384" width="9" style="71"/>
  </cols>
  <sheetData>
    <row r="1" spans="1:39" s="8" customFormat="1" ht="18" customHeight="1" thickBot="1">
      <c r="A1" s="1" t="s">
        <v>0</v>
      </c>
      <c r="B1" s="2"/>
      <c r="C1" s="3"/>
      <c r="D1" s="3"/>
      <c r="E1" s="3"/>
      <c r="F1" s="4"/>
      <c r="G1" s="4"/>
      <c r="H1" s="3"/>
      <c r="I1" s="3"/>
      <c r="J1" s="3"/>
      <c r="K1" s="1" t="s">
        <v>1</v>
      </c>
      <c r="L1" s="4"/>
      <c r="M1" s="3"/>
      <c r="N1" s="3"/>
      <c r="O1" s="3"/>
      <c r="P1" s="4"/>
      <c r="Q1" s="4"/>
      <c r="R1" s="4"/>
      <c r="S1" s="4"/>
      <c r="T1" s="1" t="s">
        <v>2</v>
      </c>
      <c r="U1" s="2"/>
      <c r="V1" s="5" t="s">
        <v>3</v>
      </c>
      <c r="W1" s="3"/>
      <c r="X1" s="3"/>
      <c r="Y1" s="4"/>
      <c r="Z1" s="4"/>
      <c r="AA1" s="3"/>
      <c r="AB1" s="3"/>
      <c r="AC1" s="1" t="s">
        <v>4</v>
      </c>
      <c r="AD1" s="4"/>
      <c r="AE1" s="4"/>
      <c r="AF1" s="3"/>
      <c r="AG1" s="3"/>
      <c r="AH1" s="3"/>
      <c r="AI1" s="4"/>
      <c r="AJ1" s="6"/>
      <c r="AK1" s="4"/>
      <c r="AL1" s="2"/>
      <c r="AM1" s="7"/>
    </row>
    <row r="2" spans="1:39" s="20" customFormat="1" ht="20.100000000000001" customHeight="1">
      <c r="A2" s="9"/>
      <c r="B2" s="10"/>
      <c r="C2" s="11" t="s">
        <v>5</v>
      </c>
      <c r="D2" s="12"/>
      <c r="E2" s="12"/>
      <c r="F2" s="13"/>
      <c r="G2" s="13"/>
      <c r="H2" s="11" t="s">
        <v>6</v>
      </c>
      <c r="I2" s="12"/>
      <c r="J2" s="12"/>
      <c r="K2" s="13"/>
      <c r="L2" s="14"/>
      <c r="M2" s="11" t="s">
        <v>7</v>
      </c>
      <c r="N2" s="12"/>
      <c r="O2" s="12"/>
      <c r="P2" s="13"/>
      <c r="Q2" s="14"/>
      <c r="R2" s="9"/>
      <c r="S2" s="10"/>
      <c r="T2" s="9"/>
      <c r="U2" s="10"/>
      <c r="V2" s="11" t="s">
        <v>8</v>
      </c>
      <c r="W2" s="12"/>
      <c r="X2" s="12"/>
      <c r="Y2" s="13"/>
      <c r="Z2" s="15"/>
      <c r="AA2" s="11" t="s">
        <v>9</v>
      </c>
      <c r="AB2" s="12"/>
      <c r="AC2" s="12"/>
      <c r="AD2" s="13"/>
      <c r="AE2" s="14"/>
      <c r="AF2" s="11" t="s">
        <v>10</v>
      </c>
      <c r="AG2" s="12"/>
      <c r="AH2" s="12"/>
      <c r="AI2" s="13"/>
      <c r="AJ2" s="16"/>
      <c r="AK2" s="17"/>
      <c r="AL2" s="18"/>
      <c r="AM2" s="19"/>
    </row>
    <row r="3" spans="1:39" s="21" customFormat="1" ht="20.100000000000001" customHeight="1">
      <c r="B3" s="10" t="s">
        <v>11</v>
      </c>
      <c r="C3" s="22" t="s">
        <v>115</v>
      </c>
      <c r="D3" s="23" t="s">
        <v>116</v>
      </c>
      <c r="E3" s="23" t="s">
        <v>12</v>
      </c>
      <c r="F3" s="24" t="s">
        <v>13</v>
      </c>
      <c r="G3" s="24" t="s">
        <v>14</v>
      </c>
      <c r="H3" s="22" t="s">
        <v>115</v>
      </c>
      <c r="I3" s="23" t="s">
        <v>116</v>
      </c>
      <c r="J3" s="23" t="s">
        <v>12</v>
      </c>
      <c r="K3" s="24" t="s">
        <v>13</v>
      </c>
      <c r="L3" s="25" t="s">
        <v>14</v>
      </c>
      <c r="M3" s="22" t="s">
        <v>115</v>
      </c>
      <c r="N3" s="23" t="s">
        <v>116</v>
      </c>
      <c r="O3" s="23" t="s">
        <v>12</v>
      </c>
      <c r="P3" s="24" t="s">
        <v>13</v>
      </c>
      <c r="Q3" s="25" t="s">
        <v>14</v>
      </c>
      <c r="S3" s="10" t="s">
        <v>11</v>
      </c>
      <c r="U3" s="10" t="s">
        <v>11</v>
      </c>
      <c r="V3" s="22" t="s">
        <v>115</v>
      </c>
      <c r="W3" s="23" t="s">
        <v>116</v>
      </c>
      <c r="X3" s="23" t="s">
        <v>12</v>
      </c>
      <c r="Y3" s="24" t="s">
        <v>13</v>
      </c>
      <c r="Z3" s="25" t="s">
        <v>14</v>
      </c>
      <c r="AA3" s="22" t="s">
        <v>115</v>
      </c>
      <c r="AB3" s="23" t="s">
        <v>116</v>
      </c>
      <c r="AC3" s="23" t="s">
        <v>12</v>
      </c>
      <c r="AD3" s="24" t="s">
        <v>13</v>
      </c>
      <c r="AE3" s="25" t="s">
        <v>14</v>
      </c>
      <c r="AF3" s="22" t="s">
        <v>115</v>
      </c>
      <c r="AG3" s="23" t="s">
        <v>116</v>
      </c>
      <c r="AH3" s="23" t="s">
        <v>12</v>
      </c>
      <c r="AI3" s="24" t="s">
        <v>13</v>
      </c>
      <c r="AJ3" s="26" t="s">
        <v>14</v>
      </c>
      <c r="AK3" s="27"/>
      <c r="AL3" s="10" t="s">
        <v>11</v>
      </c>
      <c r="AM3" s="28"/>
    </row>
    <row r="4" spans="1:39" s="21" customFormat="1" ht="20.100000000000001" customHeight="1">
      <c r="A4" s="29"/>
      <c r="B4" s="10" t="s">
        <v>15</v>
      </c>
      <c r="C4" s="30" t="s">
        <v>16</v>
      </c>
      <c r="D4" s="31" t="s">
        <v>16</v>
      </c>
      <c r="E4" s="31" t="s">
        <v>16</v>
      </c>
      <c r="F4" s="32" t="s">
        <v>17</v>
      </c>
      <c r="G4" s="32" t="s">
        <v>17</v>
      </c>
      <c r="H4" s="30" t="s">
        <v>18</v>
      </c>
      <c r="I4" s="31" t="s">
        <v>18</v>
      </c>
      <c r="J4" s="31" t="s">
        <v>18</v>
      </c>
      <c r="K4" s="32" t="s">
        <v>17</v>
      </c>
      <c r="L4" s="33" t="s">
        <v>17</v>
      </c>
      <c r="M4" s="30" t="s">
        <v>19</v>
      </c>
      <c r="N4" s="31" t="s">
        <v>19</v>
      </c>
      <c r="O4" s="31" t="s">
        <v>19</v>
      </c>
      <c r="P4" s="32" t="s">
        <v>17</v>
      </c>
      <c r="Q4" s="33" t="s">
        <v>17</v>
      </c>
      <c r="R4" s="29"/>
      <c r="S4" s="10" t="s">
        <v>15</v>
      </c>
      <c r="T4" s="29"/>
      <c r="U4" s="10" t="s">
        <v>15</v>
      </c>
      <c r="V4" s="30" t="s">
        <v>19</v>
      </c>
      <c r="W4" s="31" t="s">
        <v>19</v>
      </c>
      <c r="X4" s="31" t="s">
        <v>19</v>
      </c>
      <c r="Y4" s="32" t="s">
        <v>17</v>
      </c>
      <c r="Z4" s="33" t="s">
        <v>17</v>
      </c>
      <c r="AA4" s="30" t="s">
        <v>19</v>
      </c>
      <c r="AB4" s="31" t="s">
        <v>19</v>
      </c>
      <c r="AC4" s="31" t="s">
        <v>19</v>
      </c>
      <c r="AD4" s="32" t="s">
        <v>17</v>
      </c>
      <c r="AE4" s="33" t="s">
        <v>17</v>
      </c>
      <c r="AF4" s="30" t="s">
        <v>19</v>
      </c>
      <c r="AG4" s="31" t="s">
        <v>19</v>
      </c>
      <c r="AH4" s="31" t="s">
        <v>19</v>
      </c>
      <c r="AI4" s="32" t="s">
        <v>17</v>
      </c>
      <c r="AJ4" s="34" t="s">
        <v>17</v>
      </c>
      <c r="AK4" s="35"/>
      <c r="AL4" s="10" t="s">
        <v>15</v>
      </c>
      <c r="AM4" s="36"/>
    </row>
    <row r="5" spans="1:39" s="44" customFormat="1" ht="20.100000000000001" customHeight="1">
      <c r="A5" s="159" t="s">
        <v>20</v>
      </c>
      <c r="B5" s="160"/>
      <c r="C5" s="37">
        <v>3893</v>
      </c>
      <c r="D5" s="37">
        <v>3832</v>
      </c>
      <c r="E5" s="38">
        <v>-61</v>
      </c>
      <c r="F5" s="39">
        <v>-1.5669149755972285</v>
      </c>
      <c r="G5" s="40">
        <v>100</v>
      </c>
      <c r="H5" s="37">
        <v>151481</v>
      </c>
      <c r="I5" s="37">
        <v>150818</v>
      </c>
      <c r="J5" s="41">
        <v>-663</v>
      </c>
      <c r="K5" s="40">
        <v>-0.43767865276834073</v>
      </c>
      <c r="L5" s="40">
        <v>100</v>
      </c>
      <c r="M5" s="37">
        <v>455260515</v>
      </c>
      <c r="N5" s="37">
        <v>476250808</v>
      </c>
      <c r="O5" s="38">
        <v>20990293</v>
      </c>
      <c r="P5" s="39">
        <v>4.6106113551270766</v>
      </c>
      <c r="Q5" s="40">
        <v>100</v>
      </c>
      <c r="R5" s="37" t="s">
        <v>20</v>
      </c>
      <c r="S5" s="37">
        <v>0</v>
      </c>
      <c r="T5" s="38" t="s">
        <v>20</v>
      </c>
      <c r="U5" s="39">
        <v>0</v>
      </c>
      <c r="V5" s="42">
        <v>60005222</v>
      </c>
      <c r="W5" s="37">
        <v>60649559</v>
      </c>
      <c r="X5" s="37">
        <v>644337</v>
      </c>
      <c r="Y5" s="41">
        <v>1.073801543472328</v>
      </c>
      <c r="Z5" s="40">
        <v>100</v>
      </c>
      <c r="AA5" s="37">
        <v>272416478</v>
      </c>
      <c r="AB5" s="37">
        <v>280174372</v>
      </c>
      <c r="AC5" s="38">
        <v>7757894</v>
      </c>
      <c r="AD5" s="39">
        <v>2.8478064384930519</v>
      </c>
      <c r="AE5" s="40">
        <v>100</v>
      </c>
      <c r="AF5" s="37">
        <v>144469781</v>
      </c>
      <c r="AG5" s="37">
        <v>153164845</v>
      </c>
      <c r="AH5" s="38">
        <v>8695064</v>
      </c>
      <c r="AI5" s="39">
        <v>6.0186039875010238</v>
      </c>
      <c r="AJ5" s="40">
        <v>100</v>
      </c>
      <c r="AK5" s="161" t="s">
        <v>20</v>
      </c>
      <c r="AL5" s="159"/>
      <c r="AM5" s="43">
        <v>999</v>
      </c>
    </row>
    <row r="6" spans="1:39" s="44" customFormat="1" ht="20.100000000000001" customHeight="1">
      <c r="A6" s="9" t="s">
        <v>21</v>
      </c>
      <c r="B6" s="45"/>
      <c r="C6" s="37">
        <v>926</v>
      </c>
      <c r="D6" s="37">
        <v>909</v>
      </c>
      <c r="E6" s="38">
        <v>-17</v>
      </c>
      <c r="F6" s="46">
        <v>-1.8358531317494595</v>
      </c>
      <c r="G6" s="47">
        <v>23.721294363256785</v>
      </c>
      <c r="H6" s="37">
        <v>39170</v>
      </c>
      <c r="I6" s="37">
        <v>39043</v>
      </c>
      <c r="J6" s="41">
        <v>-127</v>
      </c>
      <c r="K6" s="47">
        <v>-0.32422772529997701</v>
      </c>
      <c r="L6" s="47">
        <v>25.887493535254414</v>
      </c>
      <c r="M6" s="37">
        <v>118699466</v>
      </c>
      <c r="N6" s="37">
        <v>122307216</v>
      </c>
      <c r="O6" s="38">
        <v>3607750</v>
      </c>
      <c r="P6" s="46">
        <v>3.0393986776654884</v>
      </c>
      <c r="Q6" s="47">
        <v>25.681261626331981</v>
      </c>
      <c r="R6" s="37" t="s">
        <v>21</v>
      </c>
      <c r="S6" s="37">
        <v>0</v>
      </c>
      <c r="T6" s="38" t="s">
        <v>21</v>
      </c>
      <c r="U6" s="46">
        <v>0</v>
      </c>
      <c r="V6" s="48">
        <v>15304924</v>
      </c>
      <c r="W6" s="37">
        <v>15229290</v>
      </c>
      <c r="X6" s="37">
        <v>-75634</v>
      </c>
      <c r="Y6" s="41">
        <v>-0.49418082703317623</v>
      </c>
      <c r="Z6" s="47">
        <v>25.110306243117119</v>
      </c>
      <c r="AA6" s="37">
        <v>77196404</v>
      </c>
      <c r="AB6" s="37">
        <v>74490417</v>
      </c>
      <c r="AC6" s="38">
        <v>-2705987</v>
      </c>
      <c r="AD6" s="46">
        <v>-3.5053277870300832</v>
      </c>
      <c r="AE6" s="47">
        <v>26.587163011469158</v>
      </c>
      <c r="AF6" s="37">
        <v>34044113</v>
      </c>
      <c r="AG6" s="37">
        <v>38457430</v>
      </c>
      <c r="AH6" s="38">
        <v>4413317</v>
      </c>
      <c r="AI6" s="46">
        <v>12.963524706900131</v>
      </c>
      <c r="AJ6" s="47">
        <v>25.10852278145158</v>
      </c>
      <c r="AK6" s="49" t="s">
        <v>21</v>
      </c>
      <c r="AL6" s="10"/>
      <c r="AM6" s="43">
        <v>1</v>
      </c>
    </row>
    <row r="7" spans="1:39" s="20" customFormat="1" ht="20.100000000000001" customHeight="1">
      <c r="A7" s="9"/>
      <c r="B7" s="45" t="s">
        <v>22</v>
      </c>
      <c r="C7" s="37">
        <v>368</v>
      </c>
      <c r="D7" s="37">
        <v>372</v>
      </c>
      <c r="E7" s="38">
        <v>4</v>
      </c>
      <c r="F7" s="46">
        <v>1.0869565217391255</v>
      </c>
      <c r="G7" s="47">
        <v>9.7077244258872657</v>
      </c>
      <c r="H7" s="37">
        <v>17056</v>
      </c>
      <c r="I7" s="37">
        <v>17371</v>
      </c>
      <c r="J7" s="41">
        <v>315</v>
      </c>
      <c r="K7" s="46">
        <v>1.8468574108817961</v>
      </c>
      <c r="L7" s="47">
        <v>11.517855958837805</v>
      </c>
      <c r="M7" s="37">
        <v>61168249</v>
      </c>
      <c r="N7" s="37">
        <v>61767463</v>
      </c>
      <c r="O7" s="38">
        <v>599214</v>
      </c>
      <c r="P7" s="46">
        <v>0.97961607499995296</v>
      </c>
      <c r="Q7" s="47">
        <v>12.96952403280752</v>
      </c>
      <c r="R7" s="37">
        <v>0</v>
      </c>
      <c r="S7" s="37" t="s">
        <v>22</v>
      </c>
      <c r="T7" s="38">
        <v>0</v>
      </c>
      <c r="U7" s="46" t="s">
        <v>22</v>
      </c>
      <c r="V7" s="48">
        <v>6954164</v>
      </c>
      <c r="W7" s="37">
        <v>7083273</v>
      </c>
      <c r="X7" s="37">
        <v>129109</v>
      </c>
      <c r="Y7" s="41">
        <v>1.8565711133645948</v>
      </c>
      <c r="Z7" s="46">
        <v>11.679018144220967</v>
      </c>
      <c r="AA7" s="37">
        <v>42030097</v>
      </c>
      <c r="AB7" s="37">
        <v>40013399</v>
      </c>
      <c r="AC7" s="38">
        <v>-2016698</v>
      </c>
      <c r="AD7" s="46">
        <v>-4.7982235206357018</v>
      </c>
      <c r="AE7" s="47">
        <v>14.281605670914113</v>
      </c>
      <c r="AF7" s="37">
        <v>17123460</v>
      </c>
      <c r="AG7" s="37">
        <v>19171251</v>
      </c>
      <c r="AH7" s="38">
        <v>2047791</v>
      </c>
      <c r="AI7" s="46">
        <v>11.958979084834496</v>
      </c>
      <c r="AJ7" s="47">
        <v>12.516743643099041</v>
      </c>
      <c r="AK7" s="49"/>
      <c r="AL7" s="10" t="s">
        <v>22</v>
      </c>
      <c r="AM7" s="43">
        <v>201</v>
      </c>
    </row>
    <row r="8" spans="1:39" s="20" customFormat="1" ht="20.100000000000001" customHeight="1">
      <c r="A8" s="9"/>
      <c r="B8" s="45" t="s">
        <v>23</v>
      </c>
      <c r="C8" s="37">
        <v>172</v>
      </c>
      <c r="D8" s="37">
        <v>165</v>
      </c>
      <c r="E8" s="38">
        <v>-7</v>
      </c>
      <c r="F8" s="46">
        <v>-4.0697674418604635</v>
      </c>
      <c r="G8" s="47">
        <v>4.3058455114822545</v>
      </c>
      <c r="H8" s="37">
        <v>6414</v>
      </c>
      <c r="I8" s="37">
        <v>6287</v>
      </c>
      <c r="J8" s="41">
        <v>-127</v>
      </c>
      <c r="K8" s="46">
        <v>-1.9800436545057636</v>
      </c>
      <c r="L8" s="47">
        <v>4.1686005649193065</v>
      </c>
      <c r="M8" s="37">
        <v>14153897</v>
      </c>
      <c r="N8" s="37">
        <v>12587314</v>
      </c>
      <c r="O8" s="38">
        <v>-1566583</v>
      </c>
      <c r="P8" s="46">
        <v>-11.06820969518148</v>
      </c>
      <c r="Q8" s="47">
        <v>2.6430010802207393</v>
      </c>
      <c r="R8" s="37">
        <v>0</v>
      </c>
      <c r="S8" s="37" t="s">
        <v>23</v>
      </c>
      <c r="T8" s="38">
        <v>0</v>
      </c>
      <c r="U8" s="46" t="s">
        <v>23</v>
      </c>
      <c r="V8" s="48">
        <v>2395009</v>
      </c>
      <c r="W8" s="37">
        <v>2302591</v>
      </c>
      <c r="X8" s="37">
        <v>-92418</v>
      </c>
      <c r="Y8" s="41">
        <v>-3.8587746434355807</v>
      </c>
      <c r="Z8" s="46">
        <v>3.7965502766475185</v>
      </c>
      <c r="AA8" s="37">
        <v>9000382</v>
      </c>
      <c r="AB8" s="37">
        <v>7508471</v>
      </c>
      <c r="AC8" s="38">
        <v>-1491911</v>
      </c>
      <c r="AD8" s="46">
        <v>-16.576085326156161</v>
      </c>
      <c r="AE8" s="47">
        <v>2.6799278415086443</v>
      </c>
      <c r="AF8" s="37">
        <v>4272362</v>
      </c>
      <c r="AG8" s="37">
        <v>4354791</v>
      </c>
      <c r="AH8" s="38">
        <v>82429</v>
      </c>
      <c r="AI8" s="46">
        <v>1.9293543009698197</v>
      </c>
      <c r="AJ8" s="47">
        <v>2.843205306021757</v>
      </c>
      <c r="AK8" s="49"/>
      <c r="AL8" s="10" t="s">
        <v>23</v>
      </c>
      <c r="AM8" s="43">
        <v>210</v>
      </c>
    </row>
    <row r="9" spans="1:39" s="20" customFormat="1" ht="20.100000000000001" customHeight="1">
      <c r="A9" s="9"/>
      <c r="B9" s="45" t="s">
        <v>24</v>
      </c>
      <c r="C9" s="37">
        <v>150</v>
      </c>
      <c r="D9" s="37">
        <v>145</v>
      </c>
      <c r="E9" s="38">
        <v>-5</v>
      </c>
      <c r="F9" s="46">
        <v>-3.3333333333333286</v>
      </c>
      <c r="G9" s="47">
        <v>3.7839248434237995</v>
      </c>
      <c r="H9" s="37">
        <v>4799</v>
      </c>
      <c r="I9" s="37">
        <v>4527</v>
      </c>
      <c r="J9" s="41">
        <v>-272</v>
      </c>
      <c r="K9" s="46">
        <v>-5.667847468222547</v>
      </c>
      <c r="L9" s="47">
        <v>3.0016311050405124</v>
      </c>
      <c r="M9" s="37">
        <v>13769270</v>
      </c>
      <c r="N9" s="37">
        <v>13500960</v>
      </c>
      <c r="O9" s="38">
        <v>-268310</v>
      </c>
      <c r="P9" s="46">
        <v>-1.9486145598132651</v>
      </c>
      <c r="Q9" s="47">
        <v>2.83484243453504</v>
      </c>
      <c r="R9" s="37">
        <v>0</v>
      </c>
      <c r="S9" s="37" t="s">
        <v>25</v>
      </c>
      <c r="T9" s="38">
        <v>0</v>
      </c>
      <c r="U9" s="46" t="s">
        <v>25</v>
      </c>
      <c r="V9" s="48">
        <v>1671441</v>
      </c>
      <c r="W9" s="37">
        <v>1588144</v>
      </c>
      <c r="X9" s="37">
        <v>-83297</v>
      </c>
      <c r="Y9" s="41">
        <v>-4.9835441394581039</v>
      </c>
      <c r="Z9" s="46">
        <v>2.6185581992442848</v>
      </c>
      <c r="AA9" s="37">
        <v>10720760</v>
      </c>
      <c r="AB9" s="37">
        <v>10345586</v>
      </c>
      <c r="AC9" s="38">
        <v>-375174</v>
      </c>
      <c r="AD9" s="46">
        <v>-3.4995093631421668</v>
      </c>
      <c r="AE9" s="47">
        <v>3.6925525793629692</v>
      </c>
      <c r="AF9" s="37">
        <v>2673218</v>
      </c>
      <c r="AG9" s="37">
        <v>2878063</v>
      </c>
      <c r="AH9" s="38">
        <v>204845</v>
      </c>
      <c r="AI9" s="46">
        <v>7.6628617643604144</v>
      </c>
      <c r="AJ9" s="47">
        <v>1.879062391895477</v>
      </c>
      <c r="AK9" s="49"/>
      <c r="AL9" s="10" t="s">
        <v>24</v>
      </c>
      <c r="AM9" s="43">
        <v>213</v>
      </c>
    </row>
    <row r="10" spans="1:39" s="20" customFormat="1" ht="20.100000000000001" customHeight="1">
      <c r="A10" s="9"/>
      <c r="B10" s="45" t="s">
        <v>26</v>
      </c>
      <c r="C10" s="37">
        <v>104</v>
      </c>
      <c r="D10" s="37">
        <v>97</v>
      </c>
      <c r="E10" s="38">
        <v>-7</v>
      </c>
      <c r="F10" s="46">
        <v>-6.7307692307692264</v>
      </c>
      <c r="G10" s="47">
        <v>2.5313152400835075</v>
      </c>
      <c r="H10" s="37">
        <v>5620</v>
      </c>
      <c r="I10" s="37">
        <v>5235</v>
      </c>
      <c r="J10" s="41">
        <v>-385</v>
      </c>
      <c r="K10" s="46">
        <v>-6.85053380782918</v>
      </c>
      <c r="L10" s="47">
        <v>3.4710710923099364</v>
      </c>
      <c r="M10" s="37">
        <v>19440642</v>
      </c>
      <c r="N10" s="37">
        <v>23323818</v>
      </c>
      <c r="O10" s="38">
        <v>3883176</v>
      </c>
      <c r="P10" s="46">
        <v>19.974525532644449</v>
      </c>
      <c r="Q10" s="47">
        <v>4.8973812974612319</v>
      </c>
      <c r="R10" s="37">
        <v>0</v>
      </c>
      <c r="S10" s="37" t="s">
        <v>27</v>
      </c>
      <c r="T10" s="38">
        <v>0</v>
      </c>
      <c r="U10" s="46" t="s">
        <v>27</v>
      </c>
      <c r="V10" s="48">
        <v>2267733</v>
      </c>
      <c r="W10" s="37">
        <v>2162910</v>
      </c>
      <c r="X10" s="37">
        <v>-104823</v>
      </c>
      <c r="Y10" s="41">
        <v>-4.6223695646709757</v>
      </c>
      <c r="Z10" s="46">
        <v>3.5662419243641987</v>
      </c>
      <c r="AA10" s="37">
        <v>10472334</v>
      </c>
      <c r="AB10" s="37">
        <v>10872982</v>
      </c>
      <c r="AC10" s="38">
        <v>400648</v>
      </c>
      <c r="AD10" s="46">
        <v>3.8257756102889715</v>
      </c>
      <c r="AE10" s="47">
        <v>3.8807910667860801</v>
      </c>
      <c r="AF10" s="37">
        <v>5215356</v>
      </c>
      <c r="AG10" s="37">
        <v>7156590</v>
      </c>
      <c r="AH10" s="38">
        <v>1941234</v>
      </c>
      <c r="AI10" s="46">
        <v>37.221505109143067</v>
      </c>
      <c r="AJ10" s="47">
        <v>4.6724755932080893</v>
      </c>
      <c r="AK10" s="49"/>
      <c r="AL10" s="10" t="s">
        <v>26</v>
      </c>
      <c r="AM10" s="43">
        <v>323</v>
      </c>
    </row>
    <row r="11" spans="1:39" s="20" customFormat="1" ht="20.100000000000001" customHeight="1">
      <c r="A11" s="9"/>
      <c r="B11" s="45" t="s">
        <v>28</v>
      </c>
      <c r="C11" s="37">
        <v>36</v>
      </c>
      <c r="D11" s="37">
        <v>37</v>
      </c>
      <c r="E11" s="38">
        <v>1</v>
      </c>
      <c r="F11" s="46">
        <v>2.7777777777777715</v>
      </c>
      <c r="G11" s="47">
        <v>0.96555323590814202</v>
      </c>
      <c r="H11" s="37">
        <v>1842</v>
      </c>
      <c r="I11" s="37">
        <v>2255</v>
      </c>
      <c r="J11" s="41">
        <v>413</v>
      </c>
      <c r="K11" s="46">
        <v>22.421281216069488</v>
      </c>
      <c r="L11" s="47">
        <v>1.4951796204697052</v>
      </c>
      <c r="M11" s="37">
        <v>4059336</v>
      </c>
      <c r="N11" s="37">
        <v>5810645</v>
      </c>
      <c r="O11" s="38">
        <v>1751309</v>
      </c>
      <c r="P11" s="46">
        <v>43.142745513059282</v>
      </c>
      <c r="Q11" s="47">
        <v>1.2200808696580732</v>
      </c>
      <c r="R11" s="37">
        <v>0</v>
      </c>
      <c r="S11" s="37" t="s">
        <v>28</v>
      </c>
      <c r="T11" s="38">
        <v>0</v>
      </c>
      <c r="U11" s="46" t="s">
        <v>28</v>
      </c>
      <c r="V11" s="48">
        <v>851510</v>
      </c>
      <c r="W11" s="37">
        <v>988236</v>
      </c>
      <c r="X11" s="37">
        <v>136726</v>
      </c>
      <c r="Y11" s="41">
        <v>16.056887176897519</v>
      </c>
      <c r="Z11" s="46">
        <v>1.6294199270270044</v>
      </c>
      <c r="AA11" s="37">
        <v>1582466</v>
      </c>
      <c r="AB11" s="37">
        <v>2674475</v>
      </c>
      <c r="AC11" s="38">
        <v>1092009</v>
      </c>
      <c r="AD11" s="46">
        <v>69.006790667224436</v>
      </c>
      <c r="AE11" s="47">
        <v>0.95457517434892292</v>
      </c>
      <c r="AF11" s="37">
        <v>2330535</v>
      </c>
      <c r="AG11" s="37">
        <v>2899535</v>
      </c>
      <c r="AH11" s="38">
        <v>569000</v>
      </c>
      <c r="AI11" s="46">
        <v>24.414994840240539</v>
      </c>
      <c r="AJ11" s="47">
        <v>1.8930812746227765</v>
      </c>
      <c r="AK11" s="49"/>
      <c r="AL11" s="10" t="s">
        <v>28</v>
      </c>
      <c r="AM11" s="43">
        <v>301</v>
      </c>
    </row>
    <row r="12" spans="1:39" s="20" customFormat="1" ht="20.100000000000001" customHeight="1">
      <c r="A12" s="9"/>
      <c r="B12" s="45" t="s">
        <v>29</v>
      </c>
      <c r="C12" s="37">
        <v>23</v>
      </c>
      <c r="D12" s="37">
        <v>20</v>
      </c>
      <c r="E12" s="38">
        <v>-3</v>
      </c>
      <c r="F12" s="46">
        <v>-13.043478260869563</v>
      </c>
      <c r="G12" s="47">
        <v>0.52192066805845516</v>
      </c>
      <c r="H12" s="37">
        <v>757</v>
      </c>
      <c r="I12" s="37">
        <v>702</v>
      </c>
      <c r="J12" s="41">
        <v>-55</v>
      </c>
      <c r="K12" s="46">
        <v>-7.2655217965653947</v>
      </c>
      <c r="L12" s="47">
        <v>0.46546168229256457</v>
      </c>
      <c r="M12" s="37">
        <v>1259344</v>
      </c>
      <c r="N12" s="37">
        <v>1041225</v>
      </c>
      <c r="O12" s="38">
        <v>-218119</v>
      </c>
      <c r="P12" s="46">
        <v>-17.320049168455952</v>
      </c>
      <c r="Q12" s="47">
        <v>0.21862955033558704</v>
      </c>
      <c r="R12" s="37">
        <v>0</v>
      </c>
      <c r="S12" s="37" t="s">
        <v>29</v>
      </c>
      <c r="T12" s="38">
        <v>0</v>
      </c>
      <c r="U12" s="46" t="s">
        <v>29</v>
      </c>
      <c r="V12" s="48">
        <v>243115</v>
      </c>
      <c r="W12" s="37">
        <v>231786</v>
      </c>
      <c r="X12" s="37">
        <v>-11329</v>
      </c>
      <c r="Y12" s="41">
        <v>-4.6599345988523879</v>
      </c>
      <c r="Z12" s="46">
        <v>0.38217260573980433</v>
      </c>
      <c r="AA12" s="37">
        <v>627183</v>
      </c>
      <c r="AB12" s="37">
        <v>496166</v>
      </c>
      <c r="AC12" s="38">
        <v>-131017</v>
      </c>
      <c r="AD12" s="46">
        <v>-20.889756259337389</v>
      </c>
      <c r="AE12" s="47">
        <v>0.17709185763785704</v>
      </c>
      <c r="AF12" s="37">
        <v>566402</v>
      </c>
      <c r="AG12" s="37">
        <v>492886</v>
      </c>
      <c r="AH12" s="38">
        <v>-73516</v>
      </c>
      <c r="AI12" s="46">
        <v>-12.97947394253552</v>
      </c>
      <c r="AJ12" s="47">
        <v>0.32180099813374274</v>
      </c>
      <c r="AK12" s="49"/>
      <c r="AL12" s="10" t="s">
        <v>29</v>
      </c>
      <c r="AM12" s="43">
        <v>303</v>
      </c>
    </row>
    <row r="13" spans="1:39" s="20" customFormat="1" ht="20.100000000000001" customHeight="1">
      <c r="A13" s="9"/>
      <c r="B13" s="45" t="s">
        <v>30</v>
      </c>
      <c r="C13" s="37">
        <v>51</v>
      </c>
      <c r="D13" s="37">
        <v>50</v>
      </c>
      <c r="E13" s="38">
        <v>-1</v>
      </c>
      <c r="F13" s="46">
        <v>-1.9607843137254832</v>
      </c>
      <c r="G13" s="47">
        <v>1.3048016701461378</v>
      </c>
      <c r="H13" s="37">
        <v>2153</v>
      </c>
      <c r="I13" s="37">
        <v>2121</v>
      </c>
      <c r="J13" s="41">
        <v>-32</v>
      </c>
      <c r="K13" s="46">
        <v>-1.4862981885740822</v>
      </c>
      <c r="L13" s="47">
        <v>1.4063308093198426</v>
      </c>
      <c r="M13" s="37">
        <v>3403039</v>
      </c>
      <c r="N13" s="37">
        <v>3182608</v>
      </c>
      <c r="O13" s="38">
        <v>-220431</v>
      </c>
      <c r="P13" s="46">
        <v>-6.4774749863284029</v>
      </c>
      <c r="Q13" s="47">
        <v>0.6682630132146673</v>
      </c>
      <c r="R13" s="37">
        <v>0</v>
      </c>
      <c r="S13" s="37" t="s">
        <v>30</v>
      </c>
      <c r="T13" s="38">
        <v>0</v>
      </c>
      <c r="U13" s="46" t="s">
        <v>30</v>
      </c>
      <c r="V13" s="48">
        <v>764807</v>
      </c>
      <c r="W13" s="37">
        <v>710154</v>
      </c>
      <c r="X13" s="37">
        <v>-54653</v>
      </c>
      <c r="Y13" s="41">
        <v>-7.145985850024914</v>
      </c>
      <c r="Z13" s="46">
        <v>1.1709137077155005</v>
      </c>
      <c r="AA13" s="37">
        <v>1964049</v>
      </c>
      <c r="AB13" s="37">
        <v>1843827</v>
      </c>
      <c r="AC13" s="38">
        <v>-120222</v>
      </c>
      <c r="AD13" s="46">
        <v>-6.1211303791300509</v>
      </c>
      <c r="AE13" s="47">
        <v>0.6580998065019309</v>
      </c>
      <c r="AF13" s="37">
        <v>1256419</v>
      </c>
      <c r="AG13" s="37">
        <v>1170245</v>
      </c>
      <c r="AH13" s="38">
        <v>-86174</v>
      </c>
      <c r="AI13" s="46">
        <v>-6.8586992078279678</v>
      </c>
      <c r="AJ13" s="47">
        <v>0.76404281935583851</v>
      </c>
      <c r="AK13" s="49"/>
      <c r="AL13" s="10" t="s">
        <v>30</v>
      </c>
      <c r="AM13" s="43">
        <v>308</v>
      </c>
    </row>
    <row r="14" spans="1:39" s="20" customFormat="1" ht="20.100000000000001" customHeight="1">
      <c r="A14" s="9"/>
      <c r="B14" s="45" t="s">
        <v>31</v>
      </c>
      <c r="C14" s="37">
        <v>22</v>
      </c>
      <c r="D14" s="37">
        <v>23</v>
      </c>
      <c r="E14" s="38">
        <v>1</v>
      </c>
      <c r="F14" s="46">
        <v>4.5454545454545467</v>
      </c>
      <c r="G14" s="47">
        <v>0.60020876826722336</v>
      </c>
      <c r="H14" s="37">
        <v>529</v>
      </c>
      <c r="I14" s="37">
        <v>545</v>
      </c>
      <c r="J14" s="41">
        <v>16</v>
      </c>
      <c r="K14" s="46">
        <v>3.024574669187146</v>
      </c>
      <c r="L14" s="47">
        <v>0.3613627020647403</v>
      </c>
      <c r="M14" s="37">
        <v>1445689</v>
      </c>
      <c r="N14" s="37">
        <v>1093183</v>
      </c>
      <c r="O14" s="38">
        <v>-352506</v>
      </c>
      <c r="P14" s="46">
        <v>-24.383252552934962</v>
      </c>
      <c r="Q14" s="47">
        <v>0.22953934809912174</v>
      </c>
      <c r="R14" s="37">
        <v>0</v>
      </c>
      <c r="S14" s="37" t="s">
        <v>31</v>
      </c>
      <c r="T14" s="38">
        <v>0</v>
      </c>
      <c r="U14" s="46" t="s">
        <v>31</v>
      </c>
      <c r="V14" s="48">
        <v>157145</v>
      </c>
      <c r="W14" s="37">
        <v>162196</v>
      </c>
      <c r="X14" s="37">
        <v>5051</v>
      </c>
      <c r="Y14" s="41">
        <v>3.2142288968786801</v>
      </c>
      <c r="Z14" s="46">
        <v>0.26743145815784086</v>
      </c>
      <c r="AA14" s="37">
        <v>799133</v>
      </c>
      <c r="AB14" s="37">
        <v>735511</v>
      </c>
      <c r="AC14" s="38">
        <v>-63622</v>
      </c>
      <c r="AD14" s="46">
        <v>-7.9613781435630813</v>
      </c>
      <c r="AE14" s="47">
        <v>0.26251901440864123</v>
      </c>
      <c r="AF14" s="37">
        <v>606361</v>
      </c>
      <c r="AG14" s="37">
        <v>334069</v>
      </c>
      <c r="AH14" s="38">
        <v>-272292</v>
      </c>
      <c r="AI14" s="46">
        <v>-44.905922379572566</v>
      </c>
      <c r="AJ14" s="47">
        <v>0.21811075511485681</v>
      </c>
      <c r="AK14" s="49"/>
      <c r="AL14" s="10" t="s">
        <v>31</v>
      </c>
      <c r="AM14" s="43">
        <v>322</v>
      </c>
    </row>
    <row r="15" spans="1:39" s="44" customFormat="1" ht="20.100000000000001" customHeight="1">
      <c r="A15" s="9" t="s">
        <v>32</v>
      </c>
      <c r="B15" s="45"/>
      <c r="C15" s="37">
        <v>1056</v>
      </c>
      <c r="D15" s="37">
        <v>1045</v>
      </c>
      <c r="E15" s="38">
        <v>-11</v>
      </c>
      <c r="F15" s="46">
        <v>-1.0416666666666714</v>
      </c>
      <c r="G15" s="47">
        <v>27.27035490605428</v>
      </c>
      <c r="H15" s="37">
        <v>40376</v>
      </c>
      <c r="I15" s="37">
        <v>40237</v>
      </c>
      <c r="J15" s="41">
        <v>-139</v>
      </c>
      <c r="K15" s="46">
        <v>-0.34426391915989996</v>
      </c>
      <c r="L15" s="47">
        <v>26.67917622564946</v>
      </c>
      <c r="M15" s="37">
        <v>122702306</v>
      </c>
      <c r="N15" s="37">
        <v>128089955</v>
      </c>
      <c r="O15" s="38">
        <v>5387649</v>
      </c>
      <c r="P15" s="46">
        <v>4.3908294600429087</v>
      </c>
      <c r="Q15" s="47">
        <v>26.895482978372186</v>
      </c>
      <c r="R15" s="37" t="s">
        <v>32</v>
      </c>
      <c r="S15" s="37">
        <v>0</v>
      </c>
      <c r="T15" s="38" t="s">
        <v>32</v>
      </c>
      <c r="U15" s="46">
        <v>0</v>
      </c>
      <c r="V15" s="48">
        <v>15720842</v>
      </c>
      <c r="W15" s="37">
        <v>15262411</v>
      </c>
      <c r="X15" s="37">
        <v>-458431</v>
      </c>
      <c r="Y15" s="41">
        <v>-2.9160715437506468</v>
      </c>
      <c r="Z15" s="46">
        <v>25.164916697910368</v>
      </c>
      <c r="AA15" s="37">
        <v>64456745</v>
      </c>
      <c r="AB15" s="37">
        <v>67716927</v>
      </c>
      <c r="AC15" s="38">
        <v>3260182</v>
      </c>
      <c r="AD15" s="46">
        <v>5.0579376913928797</v>
      </c>
      <c r="AE15" s="47">
        <v>24.169565016460535</v>
      </c>
      <c r="AF15" s="37">
        <v>38794946</v>
      </c>
      <c r="AG15" s="37">
        <v>38792572</v>
      </c>
      <c r="AH15" s="38">
        <v>-2374</v>
      </c>
      <c r="AI15" s="46">
        <v>-6.1193537941761633E-3</v>
      </c>
      <c r="AJ15" s="47">
        <v>25.327334088968001</v>
      </c>
      <c r="AK15" s="49" t="s">
        <v>32</v>
      </c>
      <c r="AL15" s="10"/>
      <c r="AM15" s="43">
        <v>2</v>
      </c>
    </row>
    <row r="16" spans="1:39" s="20" customFormat="1" ht="20.100000000000001" customHeight="1">
      <c r="A16" s="9"/>
      <c r="B16" s="45" t="s">
        <v>33</v>
      </c>
      <c r="C16" s="37">
        <v>439</v>
      </c>
      <c r="D16" s="37">
        <v>444</v>
      </c>
      <c r="E16" s="38">
        <v>5</v>
      </c>
      <c r="F16" s="46">
        <v>1.1389521640091118</v>
      </c>
      <c r="G16" s="47">
        <v>11.586638830897703</v>
      </c>
      <c r="H16" s="37">
        <v>18704</v>
      </c>
      <c r="I16" s="37">
        <v>18686</v>
      </c>
      <c r="J16" s="41">
        <v>-18</v>
      </c>
      <c r="K16" s="46">
        <v>-9.6236099230111449E-2</v>
      </c>
      <c r="L16" s="47">
        <v>12.389767799599518</v>
      </c>
      <c r="M16" s="37">
        <v>77598013</v>
      </c>
      <c r="N16" s="37">
        <v>84108118</v>
      </c>
      <c r="O16" s="38">
        <v>6510105</v>
      </c>
      <c r="P16" s="46">
        <v>8.3895253864296819</v>
      </c>
      <c r="Q16" s="47">
        <v>17.660467255312248</v>
      </c>
      <c r="R16" s="37">
        <v>0</v>
      </c>
      <c r="S16" s="37" t="s">
        <v>33</v>
      </c>
      <c r="T16" s="38">
        <v>0</v>
      </c>
      <c r="U16" s="46" t="s">
        <v>33</v>
      </c>
      <c r="V16" s="48">
        <v>7860766</v>
      </c>
      <c r="W16" s="37">
        <v>7508235</v>
      </c>
      <c r="X16" s="37">
        <v>-352531</v>
      </c>
      <c r="Y16" s="41">
        <v>-4.4846901688715803</v>
      </c>
      <c r="Z16" s="46">
        <v>12.379702546559324</v>
      </c>
      <c r="AA16" s="37">
        <v>36972299</v>
      </c>
      <c r="AB16" s="37">
        <v>40632778</v>
      </c>
      <c r="AC16" s="38">
        <v>3660479</v>
      </c>
      <c r="AD16" s="46">
        <v>9.9005988240006388</v>
      </c>
      <c r="AE16" s="47">
        <v>14.502674784258996</v>
      </c>
      <c r="AF16" s="37">
        <v>23588788</v>
      </c>
      <c r="AG16" s="37">
        <v>23757757</v>
      </c>
      <c r="AH16" s="38">
        <v>168969</v>
      </c>
      <c r="AI16" s="46">
        <v>0.71631064724478222</v>
      </c>
      <c r="AJ16" s="47">
        <v>15.511233664618013</v>
      </c>
      <c r="AK16" s="49"/>
      <c r="AL16" s="10" t="s">
        <v>33</v>
      </c>
      <c r="AM16" s="43">
        <v>203</v>
      </c>
    </row>
    <row r="17" spans="1:39" s="20" customFormat="1" ht="20.100000000000001" customHeight="1">
      <c r="A17" s="9"/>
      <c r="B17" s="45" t="s">
        <v>34</v>
      </c>
      <c r="C17" s="37">
        <v>165</v>
      </c>
      <c r="D17" s="37">
        <v>167</v>
      </c>
      <c r="E17" s="38">
        <v>2</v>
      </c>
      <c r="F17" s="46">
        <v>1.2121212121212182</v>
      </c>
      <c r="G17" s="47">
        <v>4.3580375782881005</v>
      </c>
      <c r="H17" s="37">
        <v>6988</v>
      </c>
      <c r="I17" s="37">
        <v>6858</v>
      </c>
      <c r="J17" s="41">
        <v>-130</v>
      </c>
      <c r="K17" s="46">
        <v>-1.860331997710361</v>
      </c>
      <c r="L17" s="47">
        <v>4.5472025885504381</v>
      </c>
      <c r="M17" s="37">
        <v>17375788</v>
      </c>
      <c r="N17" s="37">
        <v>16253704</v>
      </c>
      <c r="O17" s="38">
        <v>-1122084</v>
      </c>
      <c r="P17" s="46">
        <v>-6.457744535096765</v>
      </c>
      <c r="Q17" s="47">
        <v>3.4128454434034263</v>
      </c>
      <c r="R17" s="37">
        <v>0</v>
      </c>
      <c r="S17" s="37" t="s">
        <v>34</v>
      </c>
      <c r="T17" s="38">
        <v>0</v>
      </c>
      <c r="U17" s="46" t="s">
        <v>34</v>
      </c>
      <c r="V17" s="48">
        <v>2576263</v>
      </c>
      <c r="W17" s="37">
        <v>2538943</v>
      </c>
      <c r="X17" s="37">
        <v>-37320</v>
      </c>
      <c r="Y17" s="41">
        <v>-1.4486098663063558</v>
      </c>
      <c r="Z17" s="46">
        <v>4.186251379008378</v>
      </c>
      <c r="AA17" s="37">
        <v>11067540</v>
      </c>
      <c r="AB17" s="37">
        <v>10596869</v>
      </c>
      <c r="AC17" s="38">
        <v>-470671</v>
      </c>
      <c r="AD17" s="46">
        <v>-4.2527155989497203</v>
      </c>
      <c r="AE17" s="47">
        <v>3.78224065404526</v>
      </c>
      <c r="AF17" s="37">
        <v>5374703</v>
      </c>
      <c r="AG17" s="37">
        <v>5212980</v>
      </c>
      <c r="AH17" s="38">
        <v>-161723</v>
      </c>
      <c r="AI17" s="46">
        <v>-3.0089662628800085</v>
      </c>
      <c r="AJ17" s="47">
        <v>3.4035094672018245</v>
      </c>
      <c r="AK17" s="49"/>
      <c r="AL17" s="10" t="s">
        <v>34</v>
      </c>
      <c r="AM17" s="43">
        <v>207</v>
      </c>
    </row>
    <row r="18" spans="1:39" s="20" customFormat="1" ht="20.100000000000001" customHeight="1">
      <c r="A18" s="9"/>
      <c r="B18" s="45" t="s">
        <v>35</v>
      </c>
      <c r="C18" s="37">
        <v>108</v>
      </c>
      <c r="D18" s="37">
        <v>98</v>
      </c>
      <c r="E18" s="38">
        <v>-10</v>
      </c>
      <c r="F18" s="46">
        <v>-9.2592592592592524</v>
      </c>
      <c r="G18" s="47">
        <v>2.55741127348643</v>
      </c>
      <c r="H18" s="37">
        <v>4063</v>
      </c>
      <c r="I18" s="37">
        <v>3995</v>
      </c>
      <c r="J18" s="41">
        <v>-68</v>
      </c>
      <c r="K18" s="46">
        <v>-1.6736401673640131</v>
      </c>
      <c r="L18" s="47">
        <v>2.6488880637589678</v>
      </c>
      <c r="M18" s="37">
        <v>7689642</v>
      </c>
      <c r="N18" s="37">
        <v>7371258</v>
      </c>
      <c r="O18" s="38">
        <v>-318384</v>
      </c>
      <c r="P18" s="46">
        <v>-4.1404268235114188</v>
      </c>
      <c r="Q18" s="47">
        <v>1.547768082736775</v>
      </c>
      <c r="R18" s="37">
        <v>0</v>
      </c>
      <c r="S18" s="37" t="s">
        <v>36</v>
      </c>
      <c r="T18" s="38">
        <v>0</v>
      </c>
      <c r="U18" s="46" t="s">
        <v>36</v>
      </c>
      <c r="V18" s="48">
        <v>1465437</v>
      </c>
      <c r="W18" s="37">
        <v>1402196</v>
      </c>
      <c r="X18" s="37">
        <v>-63241</v>
      </c>
      <c r="Y18" s="41">
        <v>-4.3155045218593528</v>
      </c>
      <c r="Z18" s="46">
        <v>2.3119640490708266</v>
      </c>
      <c r="AA18" s="37">
        <v>4301103</v>
      </c>
      <c r="AB18" s="37">
        <v>4265171</v>
      </c>
      <c r="AC18" s="38">
        <v>-35932</v>
      </c>
      <c r="AD18" s="46">
        <v>-0.83541361367072398</v>
      </c>
      <c r="AE18" s="47">
        <v>1.5223273169324709</v>
      </c>
      <c r="AF18" s="37">
        <v>2968953</v>
      </c>
      <c r="AG18" s="37">
        <v>2794899</v>
      </c>
      <c r="AH18" s="38">
        <v>-174054</v>
      </c>
      <c r="AI18" s="46">
        <v>-5.86247070937128</v>
      </c>
      <c r="AJ18" s="47">
        <v>1.8247653369805585</v>
      </c>
      <c r="AK18" s="49"/>
      <c r="AL18" s="10" t="s">
        <v>35</v>
      </c>
      <c r="AM18" s="43">
        <v>211</v>
      </c>
    </row>
    <row r="19" spans="1:39" s="20" customFormat="1" ht="20.100000000000001" customHeight="1">
      <c r="A19" s="9"/>
      <c r="B19" s="45" t="s">
        <v>37</v>
      </c>
      <c r="C19" s="37">
        <v>72</v>
      </c>
      <c r="D19" s="37">
        <v>72</v>
      </c>
      <c r="E19" s="38">
        <v>0</v>
      </c>
      <c r="F19" s="46">
        <v>0</v>
      </c>
      <c r="G19" s="47">
        <v>1.8789144050104385</v>
      </c>
      <c r="H19" s="37">
        <v>2005</v>
      </c>
      <c r="I19" s="37">
        <v>2089</v>
      </c>
      <c r="J19" s="41">
        <v>84</v>
      </c>
      <c r="K19" s="46">
        <v>4.18952618453865</v>
      </c>
      <c r="L19" s="47">
        <v>1.3851131827765917</v>
      </c>
      <c r="M19" s="37">
        <v>3988301</v>
      </c>
      <c r="N19" s="37">
        <v>4418668</v>
      </c>
      <c r="O19" s="38">
        <v>430367</v>
      </c>
      <c r="P19" s="46">
        <v>10.790735202784347</v>
      </c>
      <c r="Q19" s="47">
        <v>0.92780273036303174</v>
      </c>
      <c r="R19" s="37">
        <v>0</v>
      </c>
      <c r="S19" s="37" t="s">
        <v>37</v>
      </c>
      <c r="T19" s="38">
        <v>0</v>
      </c>
      <c r="U19" s="46" t="s">
        <v>37</v>
      </c>
      <c r="V19" s="48">
        <v>734320</v>
      </c>
      <c r="W19" s="37">
        <v>751863</v>
      </c>
      <c r="X19" s="37">
        <v>17543</v>
      </c>
      <c r="Y19" s="41">
        <v>2.3890129643751976</v>
      </c>
      <c r="Z19" s="46">
        <v>1.2396841995174277</v>
      </c>
      <c r="AA19" s="37">
        <v>2606550</v>
      </c>
      <c r="AB19" s="37">
        <v>2701348</v>
      </c>
      <c r="AC19" s="38">
        <v>94798</v>
      </c>
      <c r="AD19" s="46">
        <v>3.6369146956705265</v>
      </c>
      <c r="AE19" s="47">
        <v>0.96416670115709224</v>
      </c>
      <c r="AF19" s="37">
        <v>980778</v>
      </c>
      <c r="AG19" s="37">
        <v>1332567</v>
      </c>
      <c r="AH19" s="38">
        <v>351789</v>
      </c>
      <c r="AI19" s="46">
        <v>35.868361647589978</v>
      </c>
      <c r="AJ19" s="47">
        <v>0.87002144650099045</v>
      </c>
      <c r="AK19" s="49"/>
      <c r="AL19" s="10" t="s">
        <v>37</v>
      </c>
      <c r="AM19" s="43">
        <v>342</v>
      </c>
    </row>
    <row r="20" spans="1:39" s="20" customFormat="1" ht="20.100000000000001" customHeight="1">
      <c r="A20" s="9"/>
      <c r="B20" s="45" t="s">
        <v>38</v>
      </c>
      <c r="C20" s="37">
        <v>15</v>
      </c>
      <c r="D20" s="37">
        <v>16</v>
      </c>
      <c r="E20" s="38">
        <v>1</v>
      </c>
      <c r="F20" s="46">
        <v>6.6666666666666714</v>
      </c>
      <c r="G20" s="47">
        <v>0.41753653444676408</v>
      </c>
      <c r="H20" s="37">
        <v>387</v>
      </c>
      <c r="I20" s="37">
        <v>909</v>
      </c>
      <c r="J20" s="41">
        <v>522</v>
      </c>
      <c r="K20" s="46">
        <v>134.88372093023256</v>
      </c>
      <c r="L20" s="47">
        <v>0.60271320399421824</v>
      </c>
      <c r="M20" s="37">
        <v>354438</v>
      </c>
      <c r="N20" s="37">
        <v>1059443</v>
      </c>
      <c r="O20" s="38">
        <v>705005</v>
      </c>
      <c r="P20" s="46">
        <v>198.90784848125764</v>
      </c>
      <c r="Q20" s="47">
        <v>0.22245484568290749</v>
      </c>
      <c r="R20" s="37">
        <v>0</v>
      </c>
      <c r="S20" s="37" t="s">
        <v>38</v>
      </c>
      <c r="T20" s="38">
        <v>0</v>
      </c>
      <c r="U20" s="46" t="s">
        <v>38</v>
      </c>
      <c r="V20" s="48">
        <v>119560</v>
      </c>
      <c r="W20" s="37">
        <v>298410</v>
      </c>
      <c r="X20" s="37">
        <v>178850</v>
      </c>
      <c r="Y20" s="41">
        <v>149.59016393442624</v>
      </c>
      <c r="Z20" s="46">
        <v>0.49202336326963236</v>
      </c>
      <c r="AA20" s="37">
        <v>170775</v>
      </c>
      <c r="AB20" s="37">
        <v>494278</v>
      </c>
      <c r="AC20" s="38">
        <v>323503</v>
      </c>
      <c r="AD20" s="46">
        <v>189.43229395403307</v>
      </c>
      <c r="AE20" s="47">
        <v>0.17641799157847313</v>
      </c>
      <c r="AF20" s="37">
        <v>172240</v>
      </c>
      <c r="AG20" s="37">
        <v>518618</v>
      </c>
      <c r="AH20" s="38">
        <v>346378</v>
      </c>
      <c r="AI20" s="46">
        <v>201.10195076637251</v>
      </c>
      <c r="AJ20" s="47">
        <v>0.33860119794460669</v>
      </c>
      <c r="AK20" s="49"/>
      <c r="AL20" s="10" t="s">
        <v>38</v>
      </c>
      <c r="AM20" s="43">
        <v>344</v>
      </c>
    </row>
    <row r="21" spans="1:39" s="20" customFormat="1" ht="20.100000000000001" customHeight="1">
      <c r="A21" s="9"/>
      <c r="B21" s="45" t="s">
        <v>39</v>
      </c>
      <c r="C21" s="37">
        <v>62</v>
      </c>
      <c r="D21" s="37">
        <v>58</v>
      </c>
      <c r="E21" s="38">
        <v>-4</v>
      </c>
      <c r="F21" s="46">
        <v>-6.4516129032258078</v>
      </c>
      <c r="G21" s="47">
        <v>1.5135699373695197</v>
      </c>
      <c r="H21" s="37">
        <v>1676</v>
      </c>
      <c r="I21" s="37">
        <v>1371</v>
      </c>
      <c r="J21" s="41">
        <v>-305</v>
      </c>
      <c r="K21" s="46">
        <v>-18.198090692124111</v>
      </c>
      <c r="L21" s="47">
        <v>0.90904268721240167</v>
      </c>
      <c r="M21" s="37">
        <v>2677622</v>
      </c>
      <c r="N21" s="37">
        <v>1973631</v>
      </c>
      <c r="O21" s="38">
        <v>-703991</v>
      </c>
      <c r="P21" s="46">
        <v>-26.291649829587598</v>
      </c>
      <c r="Q21" s="47">
        <v>0.41441000557840524</v>
      </c>
      <c r="R21" s="37">
        <v>0</v>
      </c>
      <c r="S21" s="37" t="s">
        <v>39</v>
      </c>
      <c r="T21" s="38">
        <v>0</v>
      </c>
      <c r="U21" s="46" t="s">
        <v>39</v>
      </c>
      <c r="V21" s="48">
        <v>535261</v>
      </c>
      <c r="W21" s="37">
        <v>392318</v>
      </c>
      <c r="X21" s="37">
        <v>-142943</v>
      </c>
      <c r="Y21" s="41">
        <v>-26.705289569013999</v>
      </c>
      <c r="Z21" s="46">
        <v>0.64686043306596841</v>
      </c>
      <c r="AA21" s="37">
        <v>1596336</v>
      </c>
      <c r="AB21" s="37">
        <v>1123609</v>
      </c>
      <c r="AC21" s="38">
        <v>-472727</v>
      </c>
      <c r="AD21" s="46">
        <v>-29.613251846729014</v>
      </c>
      <c r="AE21" s="47">
        <v>0.40103917855841575</v>
      </c>
      <c r="AF21" s="37">
        <v>998718</v>
      </c>
      <c r="AG21" s="37">
        <v>772372</v>
      </c>
      <c r="AH21" s="38">
        <v>-226346</v>
      </c>
      <c r="AI21" s="46">
        <v>-22.663654805460595</v>
      </c>
      <c r="AJ21" s="47">
        <v>0.50427498555559536</v>
      </c>
      <c r="AK21" s="49"/>
      <c r="AL21" s="10" t="s">
        <v>39</v>
      </c>
      <c r="AM21" s="43">
        <v>501</v>
      </c>
    </row>
    <row r="22" spans="1:39" s="20" customFormat="1" ht="20.100000000000001" customHeight="1">
      <c r="A22" s="9"/>
      <c r="B22" s="45" t="s">
        <v>40</v>
      </c>
      <c r="C22" s="37">
        <v>31</v>
      </c>
      <c r="D22" s="37">
        <v>30</v>
      </c>
      <c r="E22" s="38">
        <v>-1</v>
      </c>
      <c r="F22" s="46">
        <v>-3.2258064516128968</v>
      </c>
      <c r="G22" s="47">
        <v>0.78288100208768263</v>
      </c>
      <c r="H22" s="37">
        <v>1258</v>
      </c>
      <c r="I22" s="37">
        <v>1179</v>
      </c>
      <c r="J22" s="41">
        <v>-79</v>
      </c>
      <c r="K22" s="46">
        <v>-6.2798092209856975</v>
      </c>
      <c r="L22" s="47">
        <v>0.78173692795289684</v>
      </c>
      <c r="M22" s="37">
        <v>4609298</v>
      </c>
      <c r="N22" s="37">
        <v>4701160</v>
      </c>
      <c r="O22" s="38">
        <v>91862</v>
      </c>
      <c r="P22" s="46">
        <v>1.9929715978441891</v>
      </c>
      <c r="Q22" s="47">
        <v>0.9871185352403643</v>
      </c>
      <c r="R22" s="37">
        <v>0</v>
      </c>
      <c r="S22" s="37" t="s">
        <v>40</v>
      </c>
      <c r="T22" s="38">
        <v>0</v>
      </c>
      <c r="U22" s="46" t="s">
        <v>40</v>
      </c>
      <c r="V22" s="48">
        <v>662782</v>
      </c>
      <c r="W22" s="37">
        <v>630454</v>
      </c>
      <c r="X22" s="37">
        <v>-32328</v>
      </c>
      <c r="Y22" s="41">
        <v>-4.8776219028277836</v>
      </c>
      <c r="Z22" s="46">
        <v>1.0395030242511738</v>
      </c>
      <c r="AA22" s="37">
        <v>3323371</v>
      </c>
      <c r="AB22" s="37">
        <v>3472290</v>
      </c>
      <c r="AC22" s="38">
        <v>148919</v>
      </c>
      <c r="AD22" s="46">
        <v>4.4809622518822039</v>
      </c>
      <c r="AE22" s="47">
        <v>1.2393317687172329</v>
      </c>
      <c r="AF22" s="37">
        <v>1078635</v>
      </c>
      <c r="AG22" s="37">
        <v>1076728</v>
      </c>
      <c r="AH22" s="38">
        <v>-1907</v>
      </c>
      <c r="AI22" s="46">
        <v>-0.17679752650340674</v>
      </c>
      <c r="AJ22" s="47">
        <v>0.70298638045825723</v>
      </c>
      <c r="AK22" s="49"/>
      <c r="AL22" s="10" t="s">
        <v>40</v>
      </c>
      <c r="AM22" s="43">
        <v>502</v>
      </c>
    </row>
    <row r="23" spans="1:39" s="20" customFormat="1" ht="20.100000000000001" customHeight="1">
      <c r="A23" s="9"/>
      <c r="B23" s="45" t="s">
        <v>41</v>
      </c>
      <c r="C23" s="37">
        <v>22</v>
      </c>
      <c r="D23" s="37">
        <v>23</v>
      </c>
      <c r="E23" s="38">
        <v>1</v>
      </c>
      <c r="F23" s="46">
        <v>4.5454545454545467</v>
      </c>
      <c r="G23" s="47">
        <v>0.60020876826722336</v>
      </c>
      <c r="H23" s="37">
        <v>469</v>
      </c>
      <c r="I23" s="37">
        <v>479</v>
      </c>
      <c r="J23" s="41">
        <v>10</v>
      </c>
      <c r="K23" s="46">
        <v>2.1321961620469096</v>
      </c>
      <c r="L23" s="47">
        <v>0.31760134731928552</v>
      </c>
      <c r="M23" s="37">
        <v>630172</v>
      </c>
      <c r="N23" s="37">
        <v>607606</v>
      </c>
      <c r="O23" s="38">
        <v>-22566</v>
      </c>
      <c r="P23" s="46">
        <v>-3.5809271119630779</v>
      </c>
      <c r="Q23" s="47">
        <v>0.12758109588341107</v>
      </c>
      <c r="R23" s="37">
        <v>0</v>
      </c>
      <c r="S23" s="37" t="s">
        <v>41</v>
      </c>
      <c r="T23" s="38">
        <v>0</v>
      </c>
      <c r="U23" s="46" t="s">
        <v>41</v>
      </c>
      <c r="V23" s="48">
        <v>147641</v>
      </c>
      <c r="W23" s="37">
        <v>147523</v>
      </c>
      <c r="X23" s="37">
        <v>-118</v>
      </c>
      <c r="Y23" s="41">
        <v>-7.9923598458421452E-2</v>
      </c>
      <c r="Z23" s="46">
        <v>0.24323837210423904</v>
      </c>
      <c r="AA23" s="37">
        <v>300849</v>
      </c>
      <c r="AB23" s="37">
        <v>297952</v>
      </c>
      <c r="AC23" s="38">
        <v>-2897</v>
      </c>
      <c r="AD23" s="46">
        <v>-0.96294154210251293</v>
      </c>
      <c r="AE23" s="47">
        <v>0.10634520133768695</v>
      </c>
      <c r="AF23" s="37">
        <v>296886</v>
      </c>
      <c r="AG23" s="37">
        <v>286396</v>
      </c>
      <c r="AH23" s="38">
        <v>-10490</v>
      </c>
      <c r="AI23" s="46">
        <v>-3.5333427645628319</v>
      </c>
      <c r="AJ23" s="47">
        <v>0.18698546654096768</v>
      </c>
      <c r="AK23" s="49"/>
      <c r="AL23" s="10" t="s">
        <v>41</v>
      </c>
      <c r="AM23" s="43">
        <v>503</v>
      </c>
    </row>
    <row r="24" spans="1:39" s="20" customFormat="1" ht="20.100000000000001" customHeight="1">
      <c r="A24" s="9"/>
      <c r="B24" s="45" t="s">
        <v>42</v>
      </c>
      <c r="C24" s="37">
        <v>37</v>
      </c>
      <c r="D24" s="37">
        <v>36</v>
      </c>
      <c r="E24" s="38">
        <v>-1</v>
      </c>
      <c r="F24" s="46">
        <v>-2.7027027027027088</v>
      </c>
      <c r="G24" s="47">
        <v>0.93945720250521925</v>
      </c>
      <c r="H24" s="37">
        <v>1101</v>
      </c>
      <c r="I24" s="37">
        <v>1109</v>
      </c>
      <c r="J24" s="41">
        <v>8</v>
      </c>
      <c r="K24" s="46">
        <v>0.72661217075385309</v>
      </c>
      <c r="L24" s="47">
        <v>0.73532336988953573</v>
      </c>
      <c r="M24" s="37">
        <v>2229818</v>
      </c>
      <c r="N24" s="37">
        <v>2113875</v>
      </c>
      <c r="O24" s="38">
        <v>-115943</v>
      </c>
      <c r="P24" s="46">
        <v>-5.1996620351974912</v>
      </c>
      <c r="Q24" s="47">
        <v>0.44385751467323492</v>
      </c>
      <c r="R24" s="37">
        <v>0</v>
      </c>
      <c r="S24" s="37" t="s">
        <v>42</v>
      </c>
      <c r="T24" s="38">
        <v>0</v>
      </c>
      <c r="U24" s="46" t="s">
        <v>42</v>
      </c>
      <c r="V24" s="48">
        <v>385420</v>
      </c>
      <c r="W24" s="37">
        <v>403662</v>
      </c>
      <c r="X24" s="37">
        <v>18242</v>
      </c>
      <c r="Y24" s="41">
        <v>4.7330185252451855</v>
      </c>
      <c r="Z24" s="46">
        <v>0.66556460863961109</v>
      </c>
      <c r="AA24" s="37">
        <v>1273315</v>
      </c>
      <c r="AB24" s="37">
        <v>1274497</v>
      </c>
      <c r="AC24" s="38">
        <v>1182</v>
      </c>
      <c r="AD24" s="46">
        <v>9.2828561667772647E-2</v>
      </c>
      <c r="AE24" s="47">
        <v>0.45489421138061836</v>
      </c>
      <c r="AF24" s="37">
        <v>984385</v>
      </c>
      <c r="AG24" s="37">
        <v>728468</v>
      </c>
      <c r="AH24" s="38">
        <v>-255917</v>
      </c>
      <c r="AI24" s="46">
        <v>-25.99765335717224</v>
      </c>
      <c r="AJ24" s="47">
        <v>0.47561044442019318</v>
      </c>
      <c r="AK24" s="49"/>
      <c r="AL24" s="10" t="s">
        <v>42</v>
      </c>
      <c r="AM24" s="43">
        <v>504</v>
      </c>
    </row>
    <row r="25" spans="1:39" s="20" customFormat="1" ht="20.100000000000001" customHeight="1">
      <c r="A25" s="9"/>
      <c r="B25" s="45" t="s">
        <v>43</v>
      </c>
      <c r="C25" s="37">
        <v>29</v>
      </c>
      <c r="D25" s="37">
        <v>27</v>
      </c>
      <c r="E25" s="38">
        <v>-2</v>
      </c>
      <c r="F25" s="46">
        <v>-6.8965517241379359</v>
      </c>
      <c r="G25" s="47">
        <v>0.70459290187891443</v>
      </c>
      <c r="H25" s="37">
        <v>867</v>
      </c>
      <c r="I25" s="37">
        <v>777</v>
      </c>
      <c r="J25" s="41">
        <v>-90</v>
      </c>
      <c r="K25" s="46">
        <v>-10.38062283737024</v>
      </c>
      <c r="L25" s="47">
        <v>0.51519049450330867</v>
      </c>
      <c r="M25" s="37">
        <v>905021</v>
      </c>
      <c r="N25" s="37">
        <v>913559</v>
      </c>
      <c r="O25" s="38">
        <v>8538</v>
      </c>
      <c r="P25" s="46">
        <v>0.94340352323315813</v>
      </c>
      <c r="Q25" s="47">
        <v>0.19182308662875802</v>
      </c>
      <c r="R25" s="37">
        <v>0</v>
      </c>
      <c r="S25" s="37" t="s">
        <v>43</v>
      </c>
      <c r="T25" s="38">
        <v>0</v>
      </c>
      <c r="U25" s="46" t="s">
        <v>43</v>
      </c>
      <c r="V25" s="48">
        <v>283610</v>
      </c>
      <c r="W25" s="37">
        <v>256814</v>
      </c>
      <c r="X25" s="37">
        <v>-26796</v>
      </c>
      <c r="Y25" s="41">
        <v>-9.4481858890730166</v>
      </c>
      <c r="Z25" s="46">
        <v>0.42343918774413514</v>
      </c>
      <c r="AA25" s="37">
        <v>500312</v>
      </c>
      <c r="AB25" s="37">
        <v>455024</v>
      </c>
      <c r="AC25" s="38">
        <v>-45288</v>
      </c>
      <c r="AD25" s="46">
        <v>-9.0519515822126948</v>
      </c>
      <c r="AE25" s="47">
        <v>0.16240743104083766</v>
      </c>
      <c r="AF25" s="37">
        <v>377205</v>
      </c>
      <c r="AG25" s="37">
        <v>417252</v>
      </c>
      <c r="AH25" s="38">
        <v>40047</v>
      </c>
      <c r="AI25" s="46">
        <v>10.616773372569298</v>
      </c>
      <c r="AJ25" s="47">
        <v>0.27242021496512464</v>
      </c>
      <c r="AK25" s="49"/>
      <c r="AL25" s="10" t="s">
        <v>43</v>
      </c>
      <c r="AM25" s="43">
        <v>505</v>
      </c>
    </row>
    <row r="26" spans="1:39" s="20" customFormat="1" ht="20.100000000000001" customHeight="1">
      <c r="A26" s="9"/>
      <c r="B26" s="45" t="s">
        <v>44</v>
      </c>
      <c r="C26" s="37">
        <v>42</v>
      </c>
      <c r="D26" s="37">
        <v>39</v>
      </c>
      <c r="E26" s="38">
        <v>-3</v>
      </c>
      <c r="F26" s="46">
        <v>-7.1428571428571388</v>
      </c>
      <c r="G26" s="47">
        <v>1.0177453027139876</v>
      </c>
      <c r="H26" s="37">
        <v>1728</v>
      </c>
      <c r="I26" s="37">
        <v>1689</v>
      </c>
      <c r="J26" s="41">
        <v>-39</v>
      </c>
      <c r="K26" s="46">
        <v>-2.2569444444444429</v>
      </c>
      <c r="L26" s="47">
        <v>1.1198928509859565</v>
      </c>
      <c r="M26" s="37">
        <v>3218229</v>
      </c>
      <c r="N26" s="37">
        <v>3140755</v>
      </c>
      <c r="O26" s="38">
        <v>-77474</v>
      </c>
      <c r="P26" s="46">
        <v>-2.4073488866081334</v>
      </c>
      <c r="Q26" s="47">
        <v>0.65947499662824716</v>
      </c>
      <c r="R26" s="37">
        <v>0</v>
      </c>
      <c r="S26" s="37" t="s">
        <v>44</v>
      </c>
      <c r="T26" s="38">
        <v>0</v>
      </c>
      <c r="U26" s="46" t="s">
        <v>44</v>
      </c>
      <c r="V26" s="48">
        <v>619704</v>
      </c>
      <c r="W26" s="37">
        <v>610941</v>
      </c>
      <c r="X26" s="37">
        <v>-8763</v>
      </c>
      <c r="Y26" s="41">
        <v>-1.4140621974361949</v>
      </c>
      <c r="Z26" s="46">
        <v>1.0073296658265891</v>
      </c>
      <c r="AA26" s="37">
        <v>1614458</v>
      </c>
      <c r="AB26" s="37">
        <v>1693566</v>
      </c>
      <c r="AC26" s="38">
        <v>79108</v>
      </c>
      <c r="AD26" s="46">
        <v>4.8999726223909192</v>
      </c>
      <c r="AE26" s="47">
        <v>0.60446856288483086</v>
      </c>
      <c r="AF26" s="37">
        <v>1418097</v>
      </c>
      <c r="AG26" s="37">
        <v>1244268</v>
      </c>
      <c r="AH26" s="38">
        <v>-173829</v>
      </c>
      <c r="AI26" s="46">
        <v>-12.257906194005059</v>
      </c>
      <c r="AJ26" s="47">
        <v>0.81237179458510866</v>
      </c>
      <c r="AK26" s="49"/>
      <c r="AL26" s="10" t="s">
        <v>44</v>
      </c>
      <c r="AM26" s="43">
        <v>521</v>
      </c>
    </row>
    <row r="27" spans="1:39" s="20" customFormat="1" ht="20.100000000000001" customHeight="1">
      <c r="A27" s="9"/>
      <c r="B27" s="45" t="s">
        <v>45</v>
      </c>
      <c r="C27" s="37">
        <v>34</v>
      </c>
      <c r="D27" s="37">
        <v>35</v>
      </c>
      <c r="E27" s="38">
        <v>1</v>
      </c>
      <c r="F27" s="46">
        <v>2.941176470588232</v>
      </c>
      <c r="G27" s="47">
        <v>0.91336116910229648</v>
      </c>
      <c r="H27" s="37">
        <v>1130</v>
      </c>
      <c r="I27" s="37">
        <v>1096</v>
      </c>
      <c r="J27" s="41">
        <v>-34</v>
      </c>
      <c r="K27" s="46">
        <v>-3.0088495575221259</v>
      </c>
      <c r="L27" s="47">
        <v>0.72670370910634008</v>
      </c>
      <c r="M27" s="37">
        <v>1425964</v>
      </c>
      <c r="N27" s="37">
        <v>1428178</v>
      </c>
      <c r="O27" s="38">
        <v>2214</v>
      </c>
      <c r="P27" s="46">
        <v>0.15526338673346629</v>
      </c>
      <c r="Q27" s="47">
        <v>0.29987938624137728</v>
      </c>
      <c r="R27" s="37">
        <v>0</v>
      </c>
      <c r="S27" s="37" t="s">
        <v>45</v>
      </c>
      <c r="T27" s="38">
        <v>0</v>
      </c>
      <c r="U27" s="46" t="s">
        <v>45</v>
      </c>
      <c r="V27" s="48">
        <v>330078</v>
      </c>
      <c r="W27" s="37">
        <v>321052</v>
      </c>
      <c r="X27" s="37">
        <v>-9026</v>
      </c>
      <c r="Y27" s="41">
        <v>-2.7345051775640883</v>
      </c>
      <c r="Z27" s="46">
        <v>0.52935586885306118</v>
      </c>
      <c r="AA27" s="37">
        <v>729837</v>
      </c>
      <c r="AB27" s="37">
        <v>709545</v>
      </c>
      <c r="AC27" s="38">
        <v>-20292</v>
      </c>
      <c r="AD27" s="46">
        <v>-2.7803468445694079</v>
      </c>
      <c r="AE27" s="47">
        <v>0.25325121456861871</v>
      </c>
      <c r="AF27" s="37">
        <v>555558</v>
      </c>
      <c r="AG27" s="37">
        <v>650267</v>
      </c>
      <c r="AH27" s="38">
        <v>94709</v>
      </c>
      <c r="AI27" s="46">
        <v>17.047544990802038</v>
      </c>
      <c r="AJ27" s="47">
        <v>0.42455368919676051</v>
      </c>
      <c r="AK27" s="49"/>
      <c r="AL27" s="10" t="s">
        <v>45</v>
      </c>
      <c r="AM27" s="43">
        <v>522</v>
      </c>
    </row>
    <row r="28" spans="1:39" s="20" customFormat="1" ht="20.100000000000001" customHeight="1">
      <c r="A28" s="9" t="s">
        <v>46</v>
      </c>
      <c r="B28" s="45"/>
      <c r="C28" s="37">
        <v>439</v>
      </c>
      <c r="D28" s="37">
        <v>437</v>
      </c>
      <c r="E28" s="38">
        <v>-2</v>
      </c>
      <c r="F28" s="46">
        <v>-0.45558086560365041</v>
      </c>
      <c r="G28" s="47">
        <v>11.403966597077245</v>
      </c>
      <c r="H28" s="37">
        <v>20178</v>
      </c>
      <c r="I28" s="37">
        <v>20344</v>
      </c>
      <c r="J28" s="41">
        <v>166</v>
      </c>
      <c r="K28" s="46">
        <v>0.82267816433740393</v>
      </c>
      <c r="L28" s="47">
        <v>13.4891060748717</v>
      </c>
      <c r="M28" s="37">
        <v>71387713</v>
      </c>
      <c r="N28" s="37">
        <v>73687044</v>
      </c>
      <c r="O28" s="38">
        <v>2299331</v>
      </c>
      <c r="P28" s="46">
        <v>3.2209058161031123</v>
      </c>
      <c r="Q28" s="47">
        <v>15.472318946700874</v>
      </c>
      <c r="R28" s="37" t="s">
        <v>46</v>
      </c>
      <c r="S28" s="37">
        <v>0</v>
      </c>
      <c r="T28" s="38" t="s">
        <v>46</v>
      </c>
      <c r="U28" s="46">
        <v>0</v>
      </c>
      <c r="V28" s="48">
        <v>8538516</v>
      </c>
      <c r="W28" s="37">
        <v>8860902</v>
      </c>
      <c r="X28" s="37">
        <v>322386</v>
      </c>
      <c r="Y28" s="41">
        <v>3.7756678092539744</v>
      </c>
      <c r="Z28" s="46">
        <v>14.610002357972627</v>
      </c>
      <c r="AA28" s="37">
        <v>42265235</v>
      </c>
      <c r="AB28" s="37">
        <v>43554882</v>
      </c>
      <c r="AC28" s="38">
        <v>1289647</v>
      </c>
      <c r="AD28" s="46">
        <v>3.051318654681566</v>
      </c>
      <c r="AE28" s="47">
        <v>15.545633845482485</v>
      </c>
      <c r="AF28" s="37">
        <v>25140022</v>
      </c>
      <c r="AG28" s="37">
        <v>26252067</v>
      </c>
      <c r="AH28" s="38">
        <v>1112045</v>
      </c>
      <c r="AI28" s="46">
        <v>4.4234050391841322</v>
      </c>
      <c r="AJ28" s="47">
        <v>17.13974704835173</v>
      </c>
      <c r="AK28" s="49" t="s">
        <v>46</v>
      </c>
      <c r="AL28" s="10"/>
      <c r="AM28" s="43">
        <v>3</v>
      </c>
    </row>
    <row r="29" spans="1:39" s="44" customFormat="1" ht="20.100000000000001" customHeight="1">
      <c r="A29" s="9"/>
      <c r="B29" s="45" t="s">
        <v>47</v>
      </c>
      <c r="C29" s="37">
        <v>155</v>
      </c>
      <c r="D29" s="37">
        <v>163</v>
      </c>
      <c r="E29" s="38">
        <v>8</v>
      </c>
      <c r="F29" s="46">
        <v>5.1612903225806406</v>
      </c>
      <c r="G29" s="47">
        <v>4.2536534446764094</v>
      </c>
      <c r="H29" s="37">
        <v>7119</v>
      </c>
      <c r="I29" s="37">
        <v>7102</v>
      </c>
      <c r="J29" s="41">
        <v>-17</v>
      </c>
      <c r="K29" s="46">
        <v>-0.23879758393032091</v>
      </c>
      <c r="L29" s="47">
        <v>4.7089869909427255</v>
      </c>
      <c r="M29" s="37">
        <v>25707314</v>
      </c>
      <c r="N29" s="37">
        <v>26669365</v>
      </c>
      <c r="O29" s="38">
        <v>962051</v>
      </c>
      <c r="P29" s="46">
        <v>3.7423240716630346</v>
      </c>
      <c r="Q29" s="47">
        <v>5.5998571660166085</v>
      </c>
      <c r="R29" s="37">
        <v>0</v>
      </c>
      <c r="S29" s="37" t="s">
        <v>47</v>
      </c>
      <c r="T29" s="38">
        <v>0</v>
      </c>
      <c r="U29" s="46" t="s">
        <v>47</v>
      </c>
      <c r="V29" s="48">
        <v>3039931</v>
      </c>
      <c r="W29" s="37">
        <v>3017517</v>
      </c>
      <c r="X29" s="37">
        <v>-22414</v>
      </c>
      <c r="Y29" s="41">
        <v>-0.73731936678825605</v>
      </c>
      <c r="Z29" s="46">
        <v>4.9753321372048225</v>
      </c>
      <c r="AA29" s="37">
        <v>13783312</v>
      </c>
      <c r="AB29" s="37">
        <v>13900072</v>
      </c>
      <c r="AC29" s="38">
        <v>116760</v>
      </c>
      <c r="AD29" s="46">
        <v>0.84711134740329896</v>
      </c>
      <c r="AE29" s="47">
        <v>4.9612217922629984</v>
      </c>
      <c r="AF29" s="37">
        <v>10739911</v>
      </c>
      <c r="AG29" s="37">
        <v>11541700</v>
      </c>
      <c r="AH29" s="38">
        <v>801789</v>
      </c>
      <c r="AI29" s="46">
        <v>7.4655087923912902</v>
      </c>
      <c r="AJ29" s="47">
        <v>7.5354759115905479</v>
      </c>
      <c r="AK29" s="49"/>
      <c r="AL29" s="10" t="s">
        <v>47</v>
      </c>
      <c r="AM29" s="43">
        <v>205</v>
      </c>
    </row>
    <row r="30" spans="1:39" s="20" customFormat="1" ht="20.100000000000001" customHeight="1">
      <c r="A30" s="9"/>
      <c r="B30" s="45" t="s">
        <v>48</v>
      </c>
      <c r="C30" s="37">
        <v>58</v>
      </c>
      <c r="D30" s="37">
        <v>57</v>
      </c>
      <c r="E30" s="38">
        <v>-1</v>
      </c>
      <c r="F30" s="46">
        <v>-1.7241379310344769</v>
      </c>
      <c r="G30" s="47">
        <v>1.4874739039665972</v>
      </c>
      <c r="H30" s="37">
        <v>3374</v>
      </c>
      <c r="I30" s="37">
        <v>3394</v>
      </c>
      <c r="J30" s="41">
        <v>20</v>
      </c>
      <c r="K30" s="46">
        <v>0.5927682276229973</v>
      </c>
      <c r="L30" s="47">
        <v>2.2503945152435385</v>
      </c>
      <c r="M30" s="37">
        <v>15915377</v>
      </c>
      <c r="N30" s="37">
        <v>16169612</v>
      </c>
      <c r="O30" s="38">
        <v>254235</v>
      </c>
      <c r="P30" s="46">
        <v>1.5974173907410432</v>
      </c>
      <c r="Q30" s="47">
        <v>3.3951883604993274</v>
      </c>
      <c r="R30" s="37">
        <v>0</v>
      </c>
      <c r="S30" s="37" t="s">
        <v>48</v>
      </c>
      <c r="T30" s="38">
        <v>0</v>
      </c>
      <c r="U30" s="46" t="s">
        <v>48</v>
      </c>
      <c r="V30" s="48">
        <v>1704925</v>
      </c>
      <c r="W30" s="37">
        <v>1695081</v>
      </c>
      <c r="X30" s="37">
        <v>-9844</v>
      </c>
      <c r="Y30" s="41">
        <v>-0.57738610202794405</v>
      </c>
      <c r="Z30" s="46">
        <v>2.7948777005946575</v>
      </c>
      <c r="AA30" s="37">
        <v>11080438</v>
      </c>
      <c r="AB30" s="37">
        <v>11297456</v>
      </c>
      <c r="AC30" s="38">
        <v>217018</v>
      </c>
      <c r="AD30" s="46">
        <v>1.9585687858187555</v>
      </c>
      <c r="AE30" s="47">
        <v>4.0322945740376284</v>
      </c>
      <c r="AF30" s="37">
        <v>3501159</v>
      </c>
      <c r="AG30" s="37">
        <v>3601311</v>
      </c>
      <c r="AH30" s="38">
        <v>100152</v>
      </c>
      <c r="AI30" s="46">
        <v>2.8605384674046519</v>
      </c>
      <c r="AJ30" s="47">
        <v>2.3512647435513023</v>
      </c>
      <c r="AK30" s="49"/>
      <c r="AL30" s="10" t="s">
        <v>48</v>
      </c>
      <c r="AM30" s="43">
        <v>461</v>
      </c>
    </row>
    <row r="31" spans="1:39" s="20" customFormat="1" ht="20.100000000000001" customHeight="1">
      <c r="A31" s="9"/>
      <c r="B31" s="45" t="s">
        <v>49</v>
      </c>
      <c r="C31" s="37">
        <v>40</v>
      </c>
      <c r="D31" s="37">
        <v>42</v>
      </c>
      <c r="E31" s="38">
        <v>2</v>
      </c>
      <c r="F31" s="46">
        <v>5</v>
      </c>
      <c r="G31" s="47">
        <v>1.0960334029227556</v>
      </c>
      <c r="H31" s="37">
        <v>2385</v>
      </c>
      <c r="I31" s="37">
        <v>2457</v>
      </c>
      <c r="J31" s="41">
        <v>72</v>
      </c>
      <c r="K31" s="46">
        <v>3.0188679245283083</v>
      </c>
      <c r="L31" s="47">
        <v>1.629115888023976</v>
      </c>
      <c r="M31" s="37">
        <v>7687257</v>
      </c>
      <c r="N31" s="37">
        <v>8115022</v>
      </c>
      <c r="O31" s="38">
        <v>427765</v>
      </c>
      <c r="P31" s="46">
        <v>5.5645986598340613</v>
      </c>
      <c r="Q31" s="47">
        <v>1.7039387364147003</v>
      </c>
      <c r="R31" s="37">
        <v>0</v>
      </c>
      <c r="S31" s="37" t="s">
        <v>49</v>
      </c>
      <c r="T31" s="38">
        <v>0</v>
      </c>
      <c r="U31" s="46" t="s">
        <v>49</v>
      </c>
      <c r="V31" s="48">
        <v>969044</v>
      </c>
      <c r="W31" s="37">
        <v>1077217</v>
      </c>
      <c r="X31" s="37">
        <v>108173</v>
      </c>
      <c r="Y31" s="41">
        <v>11.16285741411123</v>
      </c>
      <c r="Z31" s="46">
        <v>1.7761332774076726</v>
      </c>
      <c r="AA31" s="37">
        <v>4694418</v>
      </c>
      <c r="AB31" s="37">
        <v>4983809</v>
      </c>
      <c r="AC31" s="38">
        <v>289391</v>
      </c>
      <c r="AD31" s="46">
        <v>6.1645767377340519</v>
      </c>
      <c r="AE31" s="47">
        <v>1.7788240103559507</v>
      </c>
      <c r="AF31" s="37">
        <v>2678998</v>
      </c>
      <c r="AG31" s="37">
        <v>2862793</v>
      </c>
      <c r="AH31" s="38">
        <v>183795</v>
      </c>
      <c r="AI31" s="46">
        <v>6.8605874285833721</v>
      </c>
      <c r="AJ31" s="47">
        <v>1.8690927412227003</v>
      </c>
      <c r="AK31" s="49"/>
      <c r="AL31" s="10" t="s">
        <v>49</v>
      </c>
      <c r="AM31" s="43">
        <v>464</v>
      </c>
    </row>
    <row r="32" spans="1:39" s="20" customFormat="1" ht="20.100000000000001" customHeight="1">
      <c r="A32" s="9"/>
      <c r="B32" s="45" t="s">
        <v>50</v>
      </c>
      <c r="C32" s="37">
        <v>21</v>
      </c>
      <c r="D32" s="37">
        <v>20</v>
      </c>
      <c r="E32" s="38">
        <v>-1</v>
      </c>
      <c r="F32" s="46">
        <v>-4.7619047619047592</v>
      </c>
      <c r="G32" s="47">
        <v>0.52192066805845516</v>
      </c>
      <c r="H32" s="37">
        <v>640</v>
      </c>
      <c r="I32" s="37">
        <v>633</v>
      </c>
      <c r="J32" s="41">
        <v>-7</v>
      </c>
      <c r="K32" s="46">
        <v>-1.09375</v>
      </c>
      <c r="L32" s="47">
        <v>0.41971117505868</v>
      </c>
      <c r="M32" s="37">
        <v>1133110</v>
      </c>
      <c r="N32" s="37">
        <v>1178760</v>
      </c>
      <c r="O32" s="38">
        <v>45650</v>
      </c>
      <c r="P32" s="46">
        <v>4.0287350742646311</v>
      </c>
      <c r="Q32" s="47">
        <v>0.2475082414978286</v>
      </c>
      <c r="R32" s="37">
        <v>0</v>
      </c>
      <c r="S32" s="37" t="s">
        <v>50</v>
      </c>
      <c r="T32" s="38">
        <v>0</v>
      </c>
      <c r="U32" s="46" t="s">
        <v>50</v>
      </c>
      <c r="V32" s="48">
        <v>220534</v>
      </c>
      <c r="W32" s="37">
        <v>219034</v>
      </c>
      <c r="X32" s="37">
        <v>-1500</v>
      </c>
      <c r="Y32" s="41">
        <v>-0.68016723044972593</v>
      </c>
      <c r="Z32" s="46">
        <v>0.36114689638551206</v>
      </c>
      <c r="AA32" s="37">
        <v>565739</v>
      </c>
      <c r="AB32" s="37">
        <v>663876</v>
      </c>
      <c r="AC32" s="38">
        <v>98137</v>
      </c>
      <c r="AD32" s="46">
        <v>17.346691672308253</v>
      </c>
      <c r="AE32" s="47">
        <v>0.23695100849552364</v>
      </c>
      <c r="AF32" s="37">
        <v>546458</v>
      </c>
      <c r="AG32" s="37">
        <v>457591</v>
      </c>
      <c r="AH32" s="38">
        <v>-88867</v>
      </c>
      <c r="AI32" s="46">
        <v>-16.262366000680743</v>
      </c>
      <c r="AJ32" s="47">
        <v>0.29875719849421062</v>
      </c>
      <c r="AK32" s="49"/>
      <c r="AL32" s="10" t="s">
        <v>50</v>
      </c>
      <c r="AM32" s="43">
        <v>465</v>
      </c>
    </row>
    <row r="33" spans="1:39" s="20" customFormat="1" ht="20.100000000000001" customHeight="1">
      <c r="A33" s="9"/>
      <c r="B33" s="45" t="s">
        <v>51</v>
      </c>
      <c r="C33" s="37">
        <v>49</v>
      </c>
      <c r="D33" s="37">
        <v>51</v>
      </c>
      <c r="E33" s="38">
        <v>2</v>
      </c>
      <c r="F33" s="46">
        <v>4.0816326530612201</v>
      </c>
      <c r="G33" s="47">
        <v>1.3308977035490606</v>
      </c>
      <c r="H33" s="37">
        <v>1881</v>
      </c>
      <c r="I33" s="37">
        <v>2092</v>
      </c>
      <c r="J33" s="41">
        <v>211</v>
      </c>
      <c r="K33" s="46">
        <v>11.217437533227013</v>
      </c>
      <c r="L33" s="47">
        <v>1.3871023352650214</v>
      </c>
      <c r="M33" s="37">
        <v>4753725</v>
      </c>
      <c r="N33" s="37">
        <v>5290452</v>
      </c>
      <c r="O33" s="38">
        <v>536727</v>
      </c>
      <c r="P33" s="46">
        <v>11.290661533849772</v>
      </c>
      <c r="Q33" s="47">
        <v>1.1108541783303389</v>
      </c>
      <c r="R33" s="37">
        <v>0</v>
      </c>
      <c r="S33" s="37" t="s">
        <v>51</v>
      </c>
      <c r="T33" s="38">
        <v>0</v>
      </c>
      <c r="U33" s="46" t="s">
        <v>51</v>
      </c>
      <c r="V33" s="48">
        <v>681910</v>
      </c>
      <c r="W33" s="37">
        <v>763705</v>
      </c>
      <c r="X33" s="37">
        <v>81795</v>
      </c>
      <c r="Y33" s="41">
        <v>11.994984675397049</v>
      </c>
      <c r="Z33" s="46">
        <v>1.2592094857606466</v>
      </c>
      <c r="AA33" s="37">
        <v>3065296</v>
      </c>
      <c r="AB33" s="37">
        <v>3373205</v>
      </c>
      <c r="AC33" s="38">
        <v>307909</v>
      </c>
      <c r="AD33" s="46">
        <v>10.045000548071044</v>
      </c>
      <c r="AE33" s="47">
        <v>1.2039662928199586</v>
      </c>
      <c r="AF33" s="37">
        <v>1306109</v>
      </c>
      <c r="AG33" s="37">
        <v>1651266</v>
      </c>
      <c r="AH33" s="38">
        <v>345157</v>
      </c>
      <c r="AI33" s="46">
        <v>26.426354921373331</v>
      </c>
      <c r="AJ33" s="47">
        <v>1.0780972618096536</v>
      </c>
      <c r="AK33" s="49"/>
      <c r="AL33" s="10" t="s">
        <v>51</v>
      </c>
      <c r="AM33" s="43">
        <v>466</v>
      </c>
    </row>
    <row r="34" spans="1:39" s="20" customFormat="1" ht="20.100000000000001" customHeight="1">
      <c r="A34" s="9"/>
      <c r="B34" s="45" t="s">
        <v>52</v>
      </c>
      <c r="C34" s="37">
        <v>55</v>
      </c>
      <c r="D34" s="37">
        <v>47</v>
      </c>
      <c r="E34" s="38">
        <v>-8</v>
      </c>
      <c r="F34" s="46">
        <v>-14.545454545454547</v>
      </c>
      <c r="G34" s="47">
        <v>1.2265135699373695</v>
      </c>
      <c r="H34" s="37">
        <v>2372</v>
      </c>
      <c r="I34" s="37">
        <v>2271</v>
      </c>
      <c r="J34" s="41">
        <v>-101</v>
      </c>
      <c r="K34" s="46">
        <v>-4.2580101180438419</v>
      </c>
      <c r="L34" s="47">
        <v>1.5057884337413305</v>
      </c>
      <c r="M34" s="37">
        <v>10363571</v>
      </c>
      <c r="N34" s="37">
        <v>9758762</v>
      </c>
      <c r="O34" s="38">
        <v>-604809</v>
      </c>
      <c r="P34" s="46">
        <v>-5.8359131229959189</v>
      </c>
      <c r="Q34" s="47">
        <v>2.0490804080693548</v>
      </c>
      <c r="R34" s="37">
        <v>0</v>
      </c>
      <c r="S34" s="37" t="s">
        <v>52</v>
      </c>
      <c r="T34" s="38">
        <v>0</v>
      </c>
      <c r="U34" s="46" t="s">
        <v>52</v>
      </c>
      <c r="V34" s="48">
        <v>1147560</v>
      </c>
      <c r="W34" s="37">
        <v>1110943</v>
      </c>
      <c r="X34" s="37">
        <v>-36617</v>
      </c>
      <c r="Y34" s="41">
        <v>-3.1908571229391072</v>
      </c>
      <c r="Z34" s="46">
        <v>1.8317412662472945</v>
      </c>
      <c r="AA34" s="37">
        <v>6234956</v>
      </c>
      <c r="AB34" s="37">
        <v>6233852</v>
      </c>
      <c r="AC34" s="38">
        <v>-1104</v>
      </c>
      <c r="AD34" s="46">
        <v>-1.7706620543918916E-2</v>
      </c>
      <c r="AE34" s="47">
        <v>2.2249900858169855</v>
      </c>
      <c r="AF34" s="37">
        <v>3568528</v>
      </c>
      <c r="AG34" s="37">
        <v>2986766</v>
      </c>
      <c r="AH34" s="38">
        <v>-581762</v>
      </c>
      <c r="AI34" s="46">
        <v>-16.302576300368102</v>
      </c>
      <c r="AJ34" s="47">
        <v>1.9500336385937649</v>
      </c>
      <c r="AK34" s="49"/>
      <c r="AL34" s="10" t="s">
        <v>52</v>
      </c>
      <c r="AM34" s="43">
        <v>481</v>
      </c>
    </row>
    <row r="35" spans="1:39" s="20" customFormat="1" ht="20.100000000000001" customHeight="1">
      <c r="A35" s="9"/>
      <c r="B35" s="45" t="s">
        <v>53</v>
      </c>
      <c r="C35" s="37">
        <v>18</v>
      </c>
      <c r="D35" s="37">
        <v>16</v>
      </c>
      <c r="E35" s="38">
        <v>-2</v>
      </c>
      <c r="F35" s="46">
        <v>-11.111111111111114</v>
      </c>
      <c r="G35" s="47">
        <v>0.41753653444676408</v>
      </c>
      <c r="H35" s="37">
        <v>1267</v>
      </c>
      <c r="I35" s="37">
        <v>1257</v>
      </c>
      <c r="J35" s="41">
        <v>-10</v>
      </c>
      <c r="K35" s="46">
        <v>-0.78926598263615233</v>
      </c>
      <c r="L35" s="47">
        <v>0.83345489265207073</v>
      </c>
      <c r="M35" s="37">
        <v>4281596</v>
      </c>
      <c r="N35" s="37">
        <v>4873186</v>
      </c>
      <c r="O35" s="38">
        <v>591590</v>
      </c>
      <c r="P35" s="46">
        <v>13.81704392474208</v>
      </c>
      <c r="Q35" s="47">
        <v>1.0232394188399991</v>
      </c>
      <c r="R35" s="37">
        <v>0</v>
      </c>
      <c r="S35" s="37" t="s">
        <v>53</v>
      </c>
      <c r="T35" s="38">
        <v>0</v>
      </c>
      <c r="U35" s="46" t="s">
        <v>53</v>
      </c>
      <c r="V35" s="48">
        <v>441313</v>
      </c>
      <c r="W35" s="37">
        <v>446834</v>
      </c>
      <c r="X35" s="37">
        <v>5521</v>
      </c>
      <c r="Y35" s="41">
        <v>1.2510395116391351</v>
      </c>
      <c r="Z35" s="46">
        <v>0.73674731913549441</v>
      </c>
      <c r="AA35" s="37">
        <v>2081789</v>
      </c>
      <c r="AB35" s="37">
        <v>2232295</v>
      </c>
      <c r="AC35" s="38">
        <v>150506</v>
      </c>
      <c r="AD35" s="46">
        <v>7.229647192871127</v>
      </c>
      <c r="AE35" s="47">
        <v>0.79675203126715677</v>
      </c>
      <c r="AF35" s="37">
        <v>2090387</v>
      </c>
      <c r="AG35" s="37">
        <v>2492977</v>
      </c>
      <c r="AH35" s="38">
        <v>402590</v>
      </c>
      <c r="AI35" s="46">
        <v>19.259113264673005</v>
      </c>
      <c r="AJ35" s="47">
        <v>1.6276430795852666</v>
      </c>
      <c r="AK35" s="49"/>
      <c r="AL35" s="10" t="s">
        <v>53</v>
      </c>
      <c r="AM35" s="43">
        <v>482</v>
      </c>
    </row>
    <row r="36" spans="1:39" s="20" customFormat="1" ht="20.100000000000001" customHeight="1">
      <c r="A36" s="9"/>
      <c r="B36" s="45" t="s">
        <v>54</v>
      </c>
      <c r="C36" s="37">
        <v>34</v>
      </c>
      <c r="D36" s="37">
        <v>32</v>
      </c>
      <c r="E36" s="38">
        <v>-2</v>
      </c>
      <c r="F36" s="46">
        <v>-5.8823529411764639</v>
      </c>
      <c r="G36" s="47">
        <v>0.83507306889352817</v>
      </c>
      <c r="H36" s="37">
        <v>856</v>
      </c>
      <c r="I36" s="37">
        <v>883</v>
      </c>
      <c r="J36" s="41">
        <v>27</v>
      </c>
      <c r="K36" s="46">
        <v>3.1542056074766407</v>
      </c>
      <c r="L36" s="47">
        <v>0.58547388242782694</v>
      </c>
      <c r="M36" s="37">
        <v>1146808</v>
      </c>
      <c r="N36" s="37">
        <v>1235868</v>
      </c>
      <c r="O36" s="38">
        <v>89060</v>
      </c>
      <c r="P36" s="46">
        <v>7.7659032723873622</v>
      </c>
      <c r="Q36" s="47">
        <v>0.25949940225613222</v>
      </c>
      <c r="R36" s="37">
        <v>0</v>
      </c>
      <c r="S36" s="37" t="s">
        <v>54</v>
      </c>
      <c r="T36" s="38">
        <v>0</v>
      </c>
      <c r="U36" s="46" t="s">
        <v>54</v>
      </c>
      <c r="V36" s="48">
        <v>243765</v>
      </c>
      <c r="W36" s="37">
        <v>447630</v>
      </c>
      <c r="X36" s="37">
        <v>203865</v>
      </c>
      <c r="Y36" s="41">
        <v>83.631776506061158</v>
      </c>
      <c r="Z36" s="46">
        <v>0.7380597771535321</v>
      </c>
      <c r="AA36" s="37">
        <v>537831</v>
      </c>
      <c r="AB36" s="37">
        <v>641302</v>
      </c>
      <c r="AC36" s="38">
        <v>103471</v>
      </c>
      <c r="AD36" s="46">
        <v>19.238571224046211</v>
      </c>
      <c r="AE36" s="47">
        <v>0.22889388327066545</v>
      </c>
      <c r="AF36" s="37">
        <v>549277</v>
      </c>
      <c r="AG36" s="37">
        <v>502559</v>
      </c>
      <c r="AH36" s="38">
        <v>-46718</v>
      </c>
      <c r="AI36" s="46">
        <v>-8.5053625038004554</v>
      </c>
      <c r="AJ36" s="47">
        <v>0.32811641600916974</v>
      </c>
      <c r="AK36" s="49"/>
      <c r="AL36" s="10" t="s">
        <v>54</v>
      </c>
      <c r="AM36" s="43">
        <v>483</v>
      </c>
    </row>
    <row r="37" spans="1:39" s="20" customFormat="1" ht="20.100000000000001" customHeight="1" thickBot="1">
      <c r="B37" s="45" t="s">
        <v>55</v>
      </c>
      <c r="C37" s="37">
        <v>9</v>
      </c>
      <c r="D37" s="37">
        <v>9</v>
      </c>
      <c r="E37" s="38">
        <v>0</v>
      </c>
      <c r="F37" s="46">
        <v>0</v>
      </c>
      <c r="G37" s="47">
        <v>0.23486430062630481</v>
      </c>
      <c r="H37" s="37">
        <v>284</v>
      </c>
      <c r="I37" s="37">
        <v>255</v>
      </c>
      <c r="J37" s="41">
        <v>-29</v>
      </c>
      <c r="K37" s="46">
        <v>-10.211267605633807</v>
      </c>
      <c r="L37" s="50">
        <v>0.16907796151652985</v>
      </c>
      <c r="M37" s="37">
        <v>398955</v>
      </c>
      <c r="N37" s="37">
        <v>396017</v>
      </c>
      <c r="O37" s="38">
        <v>-2938</v>
      </c>
      <c r="P37" s="46">
        <v>-0.7364239074582315</v>
      </c>
      <c r="Q37" s="47">
        <v>8.315303477658352E-2</v>
      </c>
      <c r="R37" s="37">
        <v>0</v>
      </c>
      <c r="S37" s="37" t="s">
        <v>55</v>
      </c>
      <c r="T37" s="38">
        <v>0</v>
      </c>
      <c r="U37" s="46" t="s">
        <v>55</v>
      </c>
      <c r="V37" s="48">
        <v>89534</v>
      </c>
      <c r="W37" s="37">
        <v>82941</v>
      </c>
      <c r="X37" s="37">
        <v>-6593</v>
      </c>
      <c r="Y37" s="41">
        <v>-7.3636830701186113</v>
      </c>
      <c r="Z37" s="46">
        <v>0.13675449808299514</v>
      </c>
      <c r="AA37" s="37">
        <v>221456</v>
      </c>
      <c r="AB37" s="37">
        <v>229015</v>
      </c>
      <c r="AC37" s="38">
        <v>7559</v>
      </c>
      <c r="AD37" s="46">
        <v>3.413319124340731</v>
      </c>
      <c r="AE37" s="47">
        <v>8.1740167155616925E-2</v>
      </c>
      <c r="AF37" s="37">
        <v>159195</v>
      </c>
      <c r="AG37" s="37">
        <v>155104</v>
      </c>
      <c r="AH37" s="38">
        <v>-4091</v>
      </c>
      <c r="AI37" s="46">
        <v>-2.5698043280253842</v>
      </c>
      <c r="AJ37" s="47">
        <v>0.10126605749511254</v>
      </c>
      <c r="AK37" s="49"/>
      <c r="AL37" s="10" t="s">
        <v>55</v>
      </c>
      <c r="AM37" s="43">
        <v>484</v>
      </c>
    </row>
    <row r="38" spans="1:39" s="59" customFormat="1" ht="13.5" customHeight="1">
      <c r="A38" s="51"/>
      <c r="B38" s="52"/>
      <c r="C38" s="53"/>
      <c r="D38" s="53"/>
      <c r="E38" s="53"/>
      <c r="F38" s="54"/>
      <c r="G38" s="54"/>
      <c r="H38" s="55"/>
      <c r="I38" s="55"/>
      <c r="J38" s="55"/>
      <c r="K38" s="54"/>
      <c r="L38" s="56"/>
      <c r="M38" s="55"/>
      <c r="N38" s="55"/>
      <c r="O38" s="55"/>
      <c r="P38" s="54"/>
      <c r="Q38" s="56"/>
      <c r="R38" s="51"/>
      <c r="S38" s="52"/>
      <c r="T38" s="51"/>
      <c r="U38" s="52"/>
      <c r="V38" s="57"/>
      <c r="W38" s="57"/>
      <c r="X38" s="57"/>
      <c r="Y38" s="54"/>
      <c r="Z38" s="56"/>
      <c r="AA38" s="55"/>
      <c r="AB38" s="55"/>
      <c r="AC38" s="55"/>
      <c r="AD38" s="54"/>
      <c r="AE38" s="56"/>
      <c r="AF38" s="55"/>
      <c r="AG38" s="55"/>
      <c r="AH38" s="55"/>
      <c r="AI38" s="54"/>
      <c r="AJ38" s="58"/>
      <c r="AK38" s="51"/>
      <c r="AL38" s="52"/>
      <c r="AM38" s="36"/>
    </row>
    <row r="39" spans="1:39" s="59" customFormat="1" ht="13.5" customHeight="1">
      <c r="A39" s="60"/>
      <c r="B39" s="61"/>
      <c r="C39" s="62"/>
      <c r="D39" s="62"/>
      <c r="E39" s="62"/>
      <c r="F39" s="60"/>
      <c r="G39" s="60"/>
      <c r="H39" s="60"/>
      <c r="I39" s="60"/>
      <c r="J39" s="60"/>
      <c r="K39" s="60"/>
      <c r="L39" s="60"/>
      <c r="M39" s="63"/>
      <c r="N39" s="63"/>
      <c r="O39" s="63"/>
      <c r="P39" s="64"/>
      <c r="Q39" s="65"/>
      <c r="R39" s="60"/>
      <c r="S39" s="61"/>
      <c r="T39" s="60"/>
      <c r="U39" s="61"/>
      <c r="V39" s="60"/>
      <c r="W39" s="60"/>
      <c r="X39" s="60"/>
      <c r="Y39" s="60"/>
      <c r="Z39" s="60"/>
      <c r="AA39" s="60"/>
      <c r="AB39" s="60"/>
      <c r="AC39" s="60"/>
      <c r="AD39" s="60"/>
      <c r="AE39" s="66"/>
      <c r="AF39" s="66"/>
      <c r="AG39" s="66"/>
      <c r="AH39" s="66"/>
      <c r="AI39" s="66"/>
      <c r="AJ39" s="66"/>
      <c r="AK39" s="60"/>
      <c r="AL39" s="60"/>
      <c r="AM39" s="60"/>
    </row>
    <row r="40" spans="1:39" s="60" customFormat="1" ht="6" customHeight="1">
      <c r="A40" s="66"/>
      <c r="B40" s="61"/>
      <c r="C40" s="67"/>
      <c r="D40" s="67"/>
      <c r="E40" s="67"/>
      <c r="F40" s="66"/>
      <c r="G40" s="66"/>
      <c r="H40" s="67"/>
      <c r="I40" s="67"/>
      <c r="J40" s="67"/>
      <c r="K40" s="66"/>
      <c r="L40" s="66"/>
      <c r="M40" s="66"/>
      <c r="N40" s="66"/>
      <c r="O40" s="66"/>
      <c r="P40" s="66"/>
      <c r="Q40" s="68"/>
      <c r="R40" s="66"/>
      <c r="S40" s="61"/>
      <c r="T40" s="66"/>
      <c r="U40" s="61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9"/>
    </row>
    <row r="41" spans="1:39">
      <c r="A41" s="66"/>
      <c r="B41" s="66"/>
      <c r="C41" s="67"/>
      <c r="D41" s="67"/>
      <c r="E41" s="67"/>
      <c r="F41" s="66"/>
      <c r="G41" s="66"/>
      <c r="H41" s="67"/>
      <c r="I41" s="67"/>
      <c r="J41" s="67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70"/>
    </row>
    <row r="42" spans="1:39" s="70" customFormat="1" ht="18" customHeight="1" thickBot="1">
      <c r="A42" s="1" t="s">
        <v>0</v>
      </c>
      <c r="B42" s="2"/>
      <c r="C42" s="3"/>
      <c r="D42" s="3"/>
      <c r="E42" s="3"/>
      <c r="F42" s="4"/>
      <c r="G42" s="4"/>
      <c r="H42" s="3"/>
      <c r="I42" s="3"/>
      <c r="J42" s="4"/>
      <c r="K42" s="1" t="s">
        <v>56</v>
      </c>
      <c r="L42" s="4"/>
      <c r="M42" s="3"/>
      <c r="N42" s="3"/>
      <c r="O42" s="3"/>
      <c r="P42" s="4"/>
      <c r="Q42" s="4"/>
      <c r="R42" s="4"/>
      <c r="S42" s="2"/>
      <c r="T42" s="1" t="s">
        <v>2</v>
      </c>
      <c r="U42" s="2"/>
      <c r="V42" s="5" t="s">
        <v>57</v>
      </c>
      <c r="W42" s="3"/>
      <c r="X42" s="3"/>
      <c r="Y42" s="4"/>
      <c r="Z42" s="4"/>
      <c r="AA42" s="3"/>
      <c r="AB42" s="3"/>
      <c r="AC42" s="1" t="s">
        <v>56</v>
      </c>
      <c r="AD42" s="4"/>
      <c r="AE42" s="4"/>
      <c r="AF42" s="3"/>
      <c r="AG42" s="3"/>
      <c r="AH42" s="3"/>
      <c r="AI42" s="4"/>
      <c r="AJ42" s="6"/>
      <c r="AK42" s="4"/>
      <c r="AL42" s="2"/>
      <c r="AM42" s="36"/>
    </row>
    <row r="43" spans="1:39" s="78" customFormat="1" ht="18" customHeight="1">
      <c r="A43" s="9"/>
      <c r="B43" s="10"/>
      <c r="C43" s="72" t="s">
        <v>58</v>
      </c>
      <c r="D43" s="73"/>
      <c r="E43" s="73"/>
      <c r="F43" s="13"/>
      <c r="G43" s="13"/>
      <c r="H43" s="11" t="s">
        <v>59</v>
      </c>
      <c r="I43" s="12"/>
      <c r="J43" s="12"/>
      <c r="K43" s="13"/>
      <c r="L43" s="14"/>
      <c r="M43" s="74" t="s">
        <v>60</v>
      </c>
      <c r="N43" s="75"/>
      <c r="O43" s="75"/>
      <c r="P43" s="76"/>
      <c r="Q43" s="77"/>
      <c r="R43" s="9"/>
      <c r="S43" s="10"/>
      <c r="T43" s="9"/>
      <c r="U43" s="10"/>
      <c r="V43" s="11" t="s">
        <v>61</v>
      </c>
      <c r="W43" s="12"/>
      <c r="X43" s="12"/>
      <c r="Y43" s="13"/>
      <c r="Z43" s="15"/>
      <c r="AA43" s="11" t="s">
        <v>62</v>
      </c>
      <c r="AB43" s="12"/>
      <c r="AC43" s="12"/>
      <c r="AD43" s="13"/>
      <c r="AE43" s="14"/>
      <c r="AF43" s="11" t="s">
        <v>63</v>
      </c>
      <c r="AG43" s="12"/>
      <c r="AH43" s="12"/>
      <c r="AI43" s="13"/>
      <c r="AJ43" s="16"/>
      <c r="AK43" s="17"/>
      <c r="AL43" s="18"/>
      <c r="AM43" s="19"/>
    </row>
    <row r="44" spans="1:39" s="20" customFormat="1" ht="18" customHeight="1">
      <c r="A44" s="21"/>
      <c r="B44" s="10" t="s">
        <v>11</v>
      </c>
      <c r="C44" s="22" t="s">
        <v>115</v>
      </c>
      <c r="D44" s="23" t="s">
        <v>116</v>
      </c>
      <c r="E44" s="23" t="s">
        <v>12</v>
      </c>
      <c r="F44" s="24" t="s">
        <v>13</v>
      </c>
      <c r="G44" s="24" t="s">
        <v>14</v>
      </c>
      <c r="H44" s="22" t="s">
        <v>115</v>
      </c>
      <c r="I44" s="23" t="s">
        <v>116</v>
      </c>
      <c r="J44" s="23" t="s">
        <v>12</v>
      </c>
      <c r="K44" s="24" t="s">
        <v>13</v>
      </c>
      <c r="L44" s="25" t="s">
        <v>14</v>
      </c>
      <c r="M44" s="79" t="s">
        <v>115</v>
      </c>
      <c r="N44" s="80" t="s">
        <v>116</v>
      </c>
      <c r="O44" s="80" t="s">
        <v>12</v>
      </c>
      <c r="P44" s="81" t="s">
        <v>13</v>
      </c>
      <c r="Q44" s="82" t="s">
        <v>14</v>
      </c>
      <c r="R44" s="21"/>
      <c r="S44" s="10" t="s">
        <v>11</v>
      </c>
      <c r="T44" s="21"/>
      <c r="U44" s="10" t="s">
        <v>11</v>
      </c>
      <c r="V44" s="22" t="s">
        <v>115</v>
      </c>
      <c r="W44" s="23" t="s">
        <v>116</v>
      </c>
      <c r="X44" s="23" t="s">
        <v>12</v>
      </c>
      <c r="Y44" s="24" t="s">
        <v>13</v>
      </c>
      <c r="Z44" s="25" t="s">
        <v>14</v>
      </c>
      <c r="AA44" s="22" t="s">
        <v>115</v>
      </c>
      <c r="AB44" s="23" t="s">
        <v>116</v>
      </c>
      <c r="AC44" s="23" t="s">
        <v>12</v>
      </c>
      <c r="AD44" s="24" t="s">
        <v>13</v>
      </c>
      <c r="AE44" s="25" t="s">
        <v>14</v>
      </c>
      <c r="AF44" s="22" t="s">
        <v>115</v>
      </c>
      <c r="AG44" s="23" t="s">
        <v>116</v>
      </c>
      <c r="AH44" s="23" t="s">
        <v>12</v>
      </c>
      <c r="AI44" s="24" t="s">
        <v>13</v>
      </c>
      <c r="AJ44" s="26" t="s">
        <v>14</v>
      </c>
      <c r="AK44" s="27"/>
      <c r="AL44" s="10" t="s">
        <v>11</v>
      </c>
      <c r="AM44" s="28"/>
    </row>
    <row r="45" spans="1:39" s="21" customFormat="1" ht="18" customHeight="1">
      <c r="A45" s="29"/>
      <c r="B45" s="10" t="s">
        <v>15</v>
      </c>
      <c r="C45" s="30" t="s">
        <v>64</v>
      </c>
      <c r="D45" s="31" t="s">
        <v>64</v>
      </c>
      <c r="E45" s="31" t="s">
        <v>64</v>
      </c>
      <c r="F45" s="32" t="s">
        <v>17</v>
      </c>
      <c r="G45" s="32" t="s">
        <v>17</v>
      </c>
      <c r="H45" s="30" t="s">
        <v>65</v>
      </c>
      <c r="I45" s="31" t="s">
        <v>65</v>
      </c>
      <c r="J45" s="31" t="s">
        <v>65</v>
      </c>
      <c r="K45" s="32" t="s">
        <v>17</v>
      </c>
      <c r="L45" s="33" t="s">
        <v>17</v>
      </c>
      <c r="M45" s="83" t="s">
        <v>66</v>
      </c>
      <c r="N45" s="84" t="s">
        <v>66</v>
      </c>
      <c r="O45" s="84" t="s">
        <v>66</v>
      </c>
      <c r="P45" s="85" t="s">
        <v>17</v>
      </c>
      <c r="Q45" s="86" t="s">
        <v>17</v>
      </c>
      <c r="R45" s="29"/>
      <c r="S45" s="10" t="s">
        <v>15</v>
      </c>
      <c r="T45" s="29"/>
      <c r="U45" s="10" t="s">
        <v>15</v>
      </c>
      <c r="V45" s="30" t="s">
        <v>66</v>
      </c>
      <c r="W45" s="31" t="s">
        <v>66</v>
      </c>
      <c r="X45" s="31" t="s">
        <v>66</v>
      </c>
      <c r="Y45" s="32" t="s">
        <v>17</v>
      </c>
      <c r="Z45" s="33" t="s">
        <v>17</v>
      </c>
      <c r="AA45" s="30" t="s">
        <v>66</v>
      </c>
      <c r="AB45" s="31" t="s">
        <v>66</v>
      </c>
      <c r="AC45" s="31" t="s">
        <v>66</v>
      </c>
      <c r="AD45" s="32" t="s">
        <v>17</v>
      </c>
      <c r="AE45" s="33" t="s">
        <v>17</v>
      </c>
      <c r="AF45" s="30" t="s">
        <v>66</v>
      </c>
      <c r="AG45" s="31" t="s">
        <v>66</v>
      </c>
      <c r="AH45" s="31" t="s">
        <v>66</v>
      </c>
      <c r="AI45" s="32" t="s">
        <v>17</v>
      </c>
      <c r="AJ45" s="34" t="s">
        <v>17</v>
      </c>
      <c r="AK45" s="35"/>
      <c r="AL45" s="87" t="s">
        <v>15</v>
      </c>
      <c r="AM45" s="36"/>
    </row>
    <row r="46" spans="1:39" s="21" customFormat="1" ht="27" hidden="1" customHeight="1">
      <c r="A46" s="170" t="s">
        <v>67</v>
      </c>
      <c r="B46" s="171"/>
      <c r="C46" s="37">
        <f>'[1]ワーク②　L'!C46</f>
        <v>597</v>
      </c>
      <c r="D46" s="37">
        <f>'[1]ワーク②　L'!D46</f>
        <v>569</v>
      </c>
      <c r="E46" s="41">
        <f>'[1]ワーク②　L'!E46</f>
        <v>-28</v>
      </c>
      <c r="F46" s="46">
        <f>'[1]ワーク②　L'!F46</f>
        <v>-4.69011725293133</v>
      </c>
      <c r="G46" s="47">
        <f>'[1]ワーク②　L'!G46</f>
        <v>14.848643006263048</v>
      </c>
      <c r="H46" s="37">
        <f>'[1]ワーク②　L'!H46</f>
        <v>19708</v>
      </c>
      <c r="I46" s="37">
        <f>'[1]ワーク②　L'!I46</f>
        <v>19132</v>
      </c>
      <c r="J46" s="37">
        <f>'[1]ワーク②　L'!J46</f>
        <v>-576</v>
      </c>
      <c r="K46" s="47">
        <f>'[1]ワーク②　L'!K46</f>
        <v>-2.9226709965496269</v>
      </c>
      <c r="L46" s="47">
        <f>'[1]ワーク②　L'!L46</f>
        <v>12.685488469546076</v>
      </c>
      <c r="M46" s="37">
        <f>IF(VLOOKUP($AM46,[1]秘匿!$A$1:$D$65536,4,FALSE)=1,"X",'[1]ワーク②　L'!M46)</f>
        <v>37942061</v>
      </c>
      <c r="N46" s="37">
        <f>IF(VLOOKUP($AM46,[1]秘匿!$A$1:$D$65536,3,FALSE)=1,"X",'[1]ワーク②　L'!N46)</f>
        <v>39002207</v>
      </c>
      <c r="O46" s="41">
        <f>IF(VLOOKUP($AM46,[1]秘匿!$A$1:$D$65536,4,FALSE)=1,"X",'[1]ワーク②　L'!O46)</f>
        <v>1060146</v>
      </c>
      <c r="P46" s="46">
        <f>IF(VLOOKUP($AM46,[1]秘匿!$A$1:$D$65536,4,FALSE)=1,"X",'[1]ワーク②　L'!P46)</f>
        <v>2.7941181160401385</v>
      </c>
      <c r="Q46" s="47">
        <f>IF(VLOOKUP($AM46,[1]秘匿!$A$1:$E$65536,5,FALSE)=1,"X",'[1]ワーク②　L'!Q46)</f>
        <v>8.1894258959451474</v>
      </c>
      <c r="R46" s="172" t="s">
        <v>68</v>
      </c>
      <c r="S46" s="173"/>
      <c r="T46" s="173" t="s">
        <v>68</v>
      </c>
      <c r="U46" s="171"/>
      <c r="V46" s="88">
        <f>IF(VLOOKUP($AM46,[1]秘匿!$A$1:$D$65536,4,FALSE)=1,"X",'[1]ワーク②　L'!V46)</f>
        <v>7197671</v>
      </c>
      <c r="W46" s="88">
        <f>IF(VLOOKUP($AM46,[1]秘匿!$A$1:$D$65536,3,FALSE)=1,"X",'[1]ワーク②　L'!W46)</f>
        <v>7637009</v>
      </c>
      <c r="X46" s="41">
        <f>IF(VLOOKUP($AM46,[1]秘匿!$A$1:$D$65536,4,FALSE)=1,"X",'[1]ワーク②　L'!X46)</f>
        <v>439338</v>
      </c>
      <c r="Y46" s="46">
        <f>IF(VLOOKUP($AM46,[1]秘匿!$A$1:$D$65536,4,FALSE)=1,"X",'[1]ワーク②　L'!Y46)</f>
        <v>6.1038911058868877</v>
      </c>
      <c r="Z46" s="47">
        <f>IF(VLOOKUP($AM46,[1]秘匿!$A$1:$E$65536,5,FALSE)=1,"X",'[1]ワーク②　L'!Z46)</f>
        <v>12.592027256125638</v>
      </c>
      <c r="AA46" s="37">
        <f>IF(VLOOKUP($AM46,[1]秘匿!$A$1:$D$65536,4,FALSE)=1,"X",'[1]ワーク②　L'!AA46)</f>
        <v>20295344</v>
      </c>
      <c r="AB46" s="37">
        <f>IF(VLOOKUP($AM46,[1]秘匿!$A$1:$D$65536,3,FALSE)=1,"X",'[1]ワーク②　L'!AB46)</f>
        <v>21452772</v>
      </c>
      <c r="AC46" s="41">
        <f>IF(VLOOKUP($AM46,[1]秘匿!$A$1:$D$65536,4,FALSE)=1,"X",'[1]ワーク②　L'!AC46)</f>
        <v>1157428</v>
      </c>
      <c r="AD46" s="46">
        <f>IF(VLOOKUP($AM46,[1]秘匿!$A$1:$D$65536,4,FALSE)=1,"X",'[1]ワーク②　L'!AD46)</f>
        <v>5.702923783898413</v>
      </c>
      <c r="AE46" s="47">
        <f>IF(VLOOKUP($AM46,[1]秘匿!$A$1:$E$65536,5,FALSE)=1,"X",'[1]ワーク②　L'!AE46)</f>
        <v>7.6569358742062246</v>
      </c>
      <c r="AF46" s="37">
        <f>IF(VLOOKUP($AM46,[1]秘匿!$A$1:$D$65536,4,FALSE)=1,"X",'[1]ワーク②　L'!AF46)</f>
        <v>15611832</v>
      </c>
      <c r="AG46" s="37">
        <f>IF(VLOOKUP($AM46,[1]秘匿!$A$1:$D$65536,3,FALSE)=1,"X",'[1]ワーク②　L'!AG46)</f>
        <v>15154983</v>
      </c>
      <c r="AH46" s="41">
        <f>IF(VLOOKUP($AM46,[1]秘匿!$A$1:$D$65536,4,FALSE)=1,"X",'[1]ワーク②　L'!AH46)</f>
        <v>-456849</v>
      </c>
      <c r="AI46" s="46">
        <f>IF(VLOOKUP($AM46,[1]秘匿!$A$1:$D$65536,4,FALSE)=1,"X",'[1]ワーク②　L'!AI46)</f>
        <v>-2.9262997449626624</v>
      </c>
      <c r="AJ46" s="47">
        <f>IF(VLOOKUP($AM46,[1]秘匿!$A$1:$E$65536,5,FALSE)=1,"X",'[1]ワーク②　L'!AJ46)</f>
        <v>9.8945570701945353</v>
      </c>
      <c r="AK46" s="174" t="s">
        <v>67</v>
      </c>
      <c r="AL46" s="175"/>
      <c r="AM46" s="43">
        <v>45</v>
      </c>
    </row>
    <row r="47" spans="1:39" s="21" customFormat="1" ht="18.75" customHeight="1">
      <c r="A47" s="9" t="s">
        <v>69</v>
      </c>
      <c r="B47" s="89"/>
      <c r="C47" s="37">
        <v>523</v>
      </c>
      <c r="D47" s="37">
        <v>497</v>
      </c>
      <c r="E47" s="41">
        <v>-26</v>
      </c>
      <c r="F47" s="46">
        <v>-4.9713193116634784</v>
      </c>
      <c r="G47" s="47">
        <v>12.96972860125261</v>
      </c>
      <c r="H47" s="37">
        <v>18023</v>
      </c>
      <c r="I47" s="37">
        <v>17456</v>
      </c>
      <c r="J47" s="37">
        <v>-567</v>
      </c>
      <c r="K47" s="47">
        <v>-3.1459801364922555</v>
      </c>
      <c r="L47" s="47">
        <v>11.574215279343315</v>
      </c>
      <c r="M47" s="37">
        <v>35427039</v>
      </c>
      <c r="N47" s="37">
        <v>36695617</v>
      </c>
      <c r="O47" s="41">
        <v>1268578</v>
      </c>
      <c r="P47" s="46">
        <v>3.5808185945204229</v>
      </c>
      <c r="Q47" s="47">
        <v>7.7051033580608648</v>
      </c>
      <c r="R47" s="49" t="s">
        <v>69</v>
      </c>
      <c r="S47" s="10"/>
      <c r="T47" s="20" t="s">
        <v>69</v>
      </c>
      <c r="U47" s="45"/>
      <c r="V47" s="88">
        <v>6685792</v>
      </c>
      <c r="W47" s="88">
        <v>7125095</v>
      </c>
      <c r="X47" s="41">
        <v>439303</v>
      </c>
      <c r="Y47" s="46">
        <v>6.5706949902120755</v>
      </c>
      <c r="Z47" s="47">
        <v>11.747974952299323</v>
      </c>
      <c r="AA47" s="37">
        <v>19276421</v>
      </c>
      <c r="AB47" s="37">
        <v>20456540</v>
      </c>
      <c r="AC47" s="41">
        <v>1180119</v>
      </c>
      <c r="AD47" s="46">
        <v>6.1220856298998712</v>
      </c>
      <c r="AE47" s="47">
        <v>7.3013601686595377</v>
      </c>
      <c r="AF47" s="37">
        <v>14240426</v>
      </c>
      <c r="AG47" s="37">
        <v>13958901</v>
      </c>
      <c r="AH47" s="41">
        <v>-281525</v>
      </c>
      <c r="AI47" s="46">
        <v>-1.9769422628227602</v>
      </c>
      <c r="AJ47" s="47">
        <v>9.1136454974377443</v>
      </c>
      <c r="AK47" s="49" t="s">
        <v>69</v>
      </c>
      <c r="AL47" s="10"/>
      <c r="AM47" s="43">
        <v>4</v>
      </c>
    </row>
    <row r="48" spans="1:39" s="44" customFormat="1" ht="20.100000000000001" customHeight="1">
      <c r="A48" s="9"/>
      <c r="B48" s="90" t="s">
        <v>70</v>
      </c>
      <c r="C48" s="37">
        <v>206</v>
      </c>
      <c r="D48" s="37">
        <v>200</v>
      </c>
      <c r="E48" s="41">
        <v>-6</v>
      </c>
      <c r="F48" s="46">
        <v>-2.9126213592232943</v>
      </c>
      <c r="G48" s="47">
        <v>5.2192066805845512</v>
      </c>
      <c r="H48" s="37">
        <v>8039</v>
      </c>
      <c r="I48" s="37">
        <v>8065</v>
      </c>
      <c r="J48" s="41">
        <v>26</v>
      </c>
      <c r="K48" s="46">
        <v>0.32342331135713209</v>
      </c>
      <c r="L48" s="47">
        <v>5.3475049397286796</v>
      </c>
      <c r="M48" s="37">
        <v>20015915</v>
      </c>
      <c r="N48" s="37">
        <v>21804054</v>
      </c>
      <c r="O48" s="41">
        <v>1788139</v>
      </c>
      <c r="P48" s="46">
        <v>8.9335860988618236</v>
      </c>
      <c r="Q48" s="47">
        <v>4.5782712876783194</v>
      </c>
      <c r="R48" s="49"/>
      <c r="S48" s="20" t="s">
        <v>71</v>
      </c>
      <c r="T48" s="9"/>
      <c r="U48" s="90" t="s">
        <v>71</v>
      </c>
      <c r="V48" s="88">
        <v>3328041</v>
      </c>
      <c r="W48" s="88">
        <v>4002601</v>
      </c>
      <c r="X48" s="41">
        <v>674560</v>
      </c>
      <c r="Y48" s="46">
        <v>20.268981061230917</v>
      </c>
      <c r="Z48" s="47">
        <v>6.5995549942910552</v>
      </c>
      <c r="AA48" s="37">
        <v>11267089</v>
      </c>
      <c r="AB48" s="37">
        <v>12486807</v>
      </c>
      <c r="AC48" s="41">
        <v>1219718</v>
      </c>
      <c r="AD48" s="46">
        <v>10.825493612413993</v>
      </c>
      <c r="AE48" s="47">
        <v>4.4567984255176629</v>
      </c>
      <c r="AF48" s="37">
        <v>7722859</v>
      </c>
      <c r="AG48" s="37">
        <v>7990625</v>
      </c>
      <c r="AH48" s="41">
        <v>267766</v>
      </c>
      <c r="AI48" s="46">
        <v>3.4671874755191112</v>
      </c>
      <c r="AJ48" s="47">
        <v>5.2170098171026122</v>
      </c>
      <c r="AK48" s="49"/>
      <c r="AL48" s="10" t="s">
        <v>72</v>
      </c>
      <c r="AM48" s="43">
        <v>202</v>
      </c>
    </row>
    <row r="49" spans="1:39" s="20" customFormat="1" ht="20.100000000000001" customHeight="1">
      <c r="A49" s="9"/>
      <c r="B49" s="45" t="s">
        <v>73</v>
      </c>
      <c r="C49" s="37">
        <v>139</v>
      </c>
      <c r="D49" s="37">
        <v>129</v>
      </c>
      <c r="E49" s="41">
        <v>-10</v>
      </c>
      <c r="F49" s="46">
        <v>-7.1942446043165518</v>
      </c>
      <c r="G49" s="47">
        <v>3.3663883089770357</v>
      </c>
      <c r="H49" s="37">
        <v>4551</v>
      </c>
      <c r="I49" s="37">
        <v>4133</v>
      </c>
      <c r="J49" s="41">
        <v>-418</v>
      </c>
      <c r="K49" s="46">
        <v>-9.1847945506482063</v>
      </c>
      <c r="L49" s="47">
        <v>2.7403890782267371</v>
      </c>
      <c r="M49" s="37">
        <v>7220101</v>
      </c>
      <c r="N49" s="37">
        <v>6601229</v>
      </c>
      <c r="O49" s="41">
        <v>-618872</v>
      </c>
      <c r="P49" s="46">
        <v>-8.5715144428035046</v>
      </c>
      <c r="Q49" s="47">
        <v>1.3860824777855285</v>
      </c>
      <c r="R49" s="49"/>
      <c r="S49" s="10" t="s">
        <v>73</v>
      </c>
      <c r="T49" s="9"/>
      <c r="U49" s="45" t="s">
        <v>73</v>
      </c>
      <c r="V49" s="88">
        <v>1610640</v>
      </c>
      <c r="W49" s="88">
        <v>1376070</v>
      </c>
      <c r="X49" s="41">
        <v>-234570</v>
      </c>
      <c r="Y49" s="46">
        <v>-14.56377589032931</v>
      </c>
      <c r="Z49" s="47">
        <v>2.2688870664335745</v>
      </c>
      <c r="AA49" s="37">
        <v>3714036</v>
      </c>
      <c r="AB49" s="37">
        <v>3675531</v>
      </c>
      <c r="AC49" s="41">
        <v>-38505</v>
      </c>
      <c r="AD49" s="46">
        <v>-1.0367427779375333</v>
      </c>
      <c r="AE49" s="47">
        <v>1.3118726647846293</v>
      </c>
      <c r="AF49" s="37">
        <v>2866600</v>
      </c>
      <c r="AG49" s="37">
        <v>2615395</v>
      </c>
      <c r="AH49" s="41">
        <v>-251205</v>
      </c>
      <c r="AI49" s="46">
        <v>-8.7631689109049091</v>
      </c>
      <c r="AJ49" s="47">
        <v>1.7075687309316965</v>
      </c>
      <c r="AK49" s="49"/>
      <c r="AL49" s="10" t="s">
        <v>73</v>
      </c>
      <c r="AM49" s="43">
        <v>208</v>
      </c>
    </row>
    <row r="50" spans="1:39" s="20" customFormat="1" ht="20.100000000000001" customHeight="1">
      <c r="A50" s="9"/>
      <c r="B50" s="45" t="s">
        <v>74</v>
      </c>
      <c r="C50" s="37">
        <v>7</v>
      </c>
      <c r="D50" s="37">
        <v>7</v>
      </c>
      <c r="E50" s="41">
        <v>0</v>
      </c>
      <c r="F50" s="46">
        <v>0</v>
      </c>
      <c r="G50" s="47">
        <v>0.1826722338204593</v>
      </c>
      <c r="H50" s="37">
        <v>103</v>
      </c>
      <c r="I50" s="37">
        <v>97</v>
      </c>
      <c r="J50" s="41">
        <v>-6</v>
      </c>
      <c r="K50" s="46">
        <v>-5.8252427184466029</v>
      </c>
      <c r="L50" s="47">
        <v>6.4315930459229009E-2</v>
      </c>
      <c r="M50" s="37">
        <v>131701</v>
      </c>
      <c r="N50" s="37">
        <v>132278</v>
      </c>
      <c r="O50" s="41">
        <v>577</v>
      </c>
      <c r="P50" s="46">
        <v>0.43811360581923964</v>
      </c>
      <c r="Q50" s="47">
        <v>2.7774861013989082E-2</v>
      </c>
      <c r="R50" s="49"/>
      <c r="S50" s="10" t="s">
        <v>74</v>
      </c>
      <c r="T50" s="9"/>
      <c r="U50" s="45" t="s">
        <v>74</v>
      </c>
      <c r="V50" s="88">
        <v>35484</v>
      </c>
      <c r="W50" s="88">
        <v>37816</v>
      </c>
      <c r="X50" s="41">
        <v>2332</v>
      </c>
      <c r="Y50" s="46">
        <v>6.5719761019050793</v>
      </c>
      <c r="Z50" s="47">
        <v>6.2351648756423766E-2</v>
      </c>
      <c r="AA50" s="37">
        <v>59882</v>
      </c>
      <c r="AB50" s="37">
        <v>61355</v>
      </c>
      <c r="AC50" s="41">
        <v>1473</v>
      </c>
      <c r="AD50" s="46">
        <v>2.459837680772182</v>
      </c>
      <c r="AE50" s="47">
        <v>2.1898862327065376E-2</v>
      </c>
      <c r="AF50" s="37">
        <v>64119</v>
      </c>
      <c r="AG50" s="37">
        <v>63923</v>
      </c>
      <c r="AH50" s="41">
        <v>-196</v>
      </c>
      <c r="AI50" s="46">
        <v>-0.30568162323180559</v>
      </c>
      <c r="AJ50" s="47">
        <v>4.1734772754152563E-2</v>
      </c>
      <c r="AK50" s="49"/>
      <c r="AL50" s="10" t="s">
        <v>74</v>
      </c>
      <c r="AM50" s="43">
        <v>402</v>
      </c>
    </row>
    <row r="51" spans="1:39" s="20" customFormat="1" ht="20.100000000000001" customHeight="1">
      <c r="A51" s="9"/>
      <c r="B51" s="45" t="s">
        <v>75</v>
      </c>
      <c r="C51" s="37">
        <v>20</v>
      </c>
      <c r="D51" s="37">
        <v>19</v>
      </c>
      <c r="E51" s="41">
        <v>-1</v>
      </c>
      <c r="F51" s="46">
        <v>-5</v>
      </c>
      <c r="G51" s="47">
        <v>0.49582463465553234</v>
      </c>
      <c r="H51" s="37">
        <v>627</v>
      </c>
      <c r="I51" s="37">
        <v>603</v>
      </c>
      <c r="J51" s="41">
        <v>-24</v>
      </c>
      <c r="K51" s="46">
        <v>-3.8277511961722439</v>
      </c>
      <c r="L51" s="47">
        <v>0.39981965017438237</v>
      </c>
      <c r="M51" s="37">
        <v>622170</v>
      </c>
      <c r="N51" s="37">
        <v>595073</v>
      </c>
      <c r="O51" s="41">
        <v>-27097</v>
      </c>
      <c r="P51" s="46">
        <v>-4.3552405291158323</v>
      </c>
      <c r="Q51" s="47">
        <v>0.12494949929827731</v>
      </c>
      <c r="R51" s="49"/>
      <c r="S51" s="10" t="s">
        <v>75</v>
      </c>
      <c r="T51" s="9"/>
      <c r="U51" s="45" t="s">
        <v>75</v>
      </c>
      <c r="V51" s="88">
        <v>169067</v>
      </c>
      <c r="W51" s="88">
        <v>165041</v>
      </c>
      <c r="X51" s="41">
        <v>-4026</v>
      </c>
      <c r="Y51" s="46">
        <v>-2.381304453264093</v>
      </c>
      <c r="Z51" s="47">
        <v>0.27212234140070168</v>
      </c>
      <c r="AA51" s="37">
        <v>299211</v>
      </c>
      <c r="AB51" s="37">
        <v>269677</v>
      </c>
      <c r="AC51" s="41">
        <v>-29534</v>
      </c>
      <c r="AD51" s="46">
        <v>-9.8706264141358417</v>
      </c>
      <c r="AE51" s="47">
        <v>9.6253271873131929E-2</v>
      </c>
      <c r="AF51" s="37">
        <v>271819</v>
      </c>
      <c r="AG51" s="37">
        <v>277551</v>
      </c>
      <c r="AH51" s="41">
        <v>5732</v>
      </c>
      <c r="AI51" s="46">
        <v>2.1087561943793531</v>
      </c>
      <c r="AJ51" s="47">
        <v>0.18121064269023351</v>
      </c>
      <c r="AK51" s="49"/>
      <c r="AL51" s="10" t="s">
        <v>75</v>
      </c>
      <c r="AM51" s="43">
        <v>405</v>
      </c>
    </row>
    <row r="52" spans="1:39" s="20" customFormat="1" ht="20.100000000000001" customHeight="1">
      <c r="A52" s="9"/>
      <c r="B52" s="45" t="s">
        <v>76</v>
      </c>
      <c r="C52" s="37">
        <v>14</v>
      </c>
      <c r="D52" s="37">
        <v>14</v>
      </c>
      <c r="E52" s="41">
        <v>0</v>
      </c>
      <c r="F52" s="46">
        <v>0</v>
      </c>
      <c r="G52" s="47">
        <v>0.3653444676409186</v>
      </c>
      <c r="H52" s="37">
        <v>1187</v>
      </c>
      <c r="I52" s="37">
        <v>1187</v>
      </c>
      <c r="J52" s="41">
        <v>0</v>
      </c>
      <c r="K52" s="46">
        <v>0</v>
      </c>
      <c r="L52" s="47">
        <v>0.78704133458870962</v>
      </c>
      <c r="M52" s="37">
        <v>3324662</v>
      </c>
      <c r="N52" s="37">
        <v>3534152</v>
      </c>
      <c r="O52" s="41">
        <v>209490</v>
      </c>
      <c r="P52" s="91">
        <v>6.3010916598439195</v>
      </c>
      <c r="Q52" s="47">
        <v>0.74207790110457938</v>
      </c>
      <c r="R52" s="49"/>
      <c r="S52" s="10" t="s">
        <v>76</v>
      </c>
      <c r="T52" s="9"/>
      <c r="U52" s="45" t="s">
        <v>76</v>
      </c>
      <c r="V52" s="88">
        <v>542539</v>
      </c>
      <c r="W52" s="88">
        <v>542144</v>
      </c>
      <c r="X52" s="41">
        <v>-395</v>
      </c>
      <c r="Y52" s="46">
        <v>-7.2805825940619684E-2</v>
      </c>
      <c r="Z52" s="47">
        <v>0.89389602981284666</v>
      </c>
      <c r="AA52" s="37">
        <v>1813247</v>
      </c>
      <c r="AB52" s="37">
        <v>1717536</v>
      </c>
      <c r="AC52" s="41">
        <v>-95711</v>
      </c>
      <c r="AD52" s="46">
        <v>-5.2784314547328677</v>
      </c>
      <c r="AE52" s="47">
        <v>0.61302394924258097</v>
      </c>
      <c r="AF52" s="37">
        <v>1555462</v>
      </c>
      <c r="AG52" s="37">
        <v>1446631</v>
      </c>
      <c r="AH52" s="41">
        <v>-108831</v>
      </c>
      <c r="AI52" s="46">
        <v>-6.9966993729194229</v>
      </c>
      <c r="AJ52" s="47">
        <v>0.94449284364176389</v>
      </c>
      <c r="AK52" s="49"/>
      <c r="AL52" s="10" t="s">
        <v>76</v>
      </c>
      <c r="AM52" s="43">
        <v>407</v>
      </c>
    </row>
    <row r="53" spans="1:39" s="20" customFormat="1" ht="20.100000000000001" customHeight="1">
      <c r="A53" s="9"/>
      <c r="B53" s="45" t="s">
        <v>77</v>
      </c>
      <c r="C53" s="37">
        <v>26</v>
      </c>
      <c r="D53" s="37">
        <v>22</v>
      </c>
      <c r="E53" s="41">
        <v>-4</v>
      </c>
      <c r="F53" s="46">
        <v>-15.384615384615387</v>
      </c>
      <c r="G53" s="47">
        <v>0.57411273486430059</v>
      </c>
      <c r="H53" s="37">
        <v>491</v>
      </c>
      <c r="I53" s="37">
        <v>432</v>
      </c>
      <c r="J53" s="41">
        <v>-59</v>
      </c>
      <c r="K53" s="46">
        <v>-12.016293279022406</v>
      </c>
      <c r="L53" s="47">
        <v>0.28643795833388586</v>
      </c>
      <c r="M53" s="37">
        <v>663605</v>
      </c>
      <c r="N53" s="37">
        <v>580054</v>
      </c>
      <c r="O53" s="41">
        <v>-83551</v>
      </c>
      <c r="P53" s="91">
        <v>-12.590471741472712</v>
      </c>
      <c r="Q53" s="47">
        <v>0.12179590884809585</v>
      </c>
      <c r="R53" s="49"/>
      <c r="S53" s="10" t="s">
        <v>77</v>
      </c>
      <c r="T53" s="9"/>
      <c r="U53" s="45" t="s">
        <v>77</v>
      </c>
      <c r="V53" s="88">
        <v>176434</v>
      </c>
      <c r="W53" s="88">
        <v>166063</v>
      </c>
      <c r="X53" s="41">
        <v>-10371</v>
      </c>
      <c r="Y53" s="46">
        <v>-5.8781187299500033</v>
      </c>
      <c r="Z53" s="47">
        <v>0.27380743197159935</v>
      </c>
      <c r="AA53" s="37">
        <v>375954</v>
      </c>
      <c r="AB53" s="37">
        <v>348630</v>
      </c>
      <c r="AC53" s="41">
        <v>-27324</v>
      </c>
      <c r="AD53" s="46">
        <v>-7.2679104358511921</v>
      </c>
      <c r="AE53" s="47">
        <v>0.12443322260752672</v>
      </c>
      <c r="AF53" s="37">
        <v>239786</v>
      </c>
      <c r="AG53" s="37">
        <v>210938</v>
      </c>
      <c r="AH53" s="41">
        <v>-28848</v>
      </c>
      <c r="AI53" s="46">
        <v>-12.03072739859708</v>
      </c>
      <c r="AJ53" s="47">
        <v>0.13771959224716351</v>
      </c>
      <c r="AK53" s="49"/>
      <c r="AL53" s="10" t="s">
        <v>77</v>
      </c>
      <c r="AM53" s="43">
        <v>408</v>
      </c>
    </row>
    <row r="54" spans="1:39" s="20" customFormat="1" ht="20.100000000000001" customHeight="1">
      <c r="A54" s="9"/>
      <c r="B54" s="45" t="s">
        <v>78</v>
      </c>
      <c r="C54" s="37">
        <v>49</v>
      </c>
      <c r="D54" s="37">
        <v>46</v>
      </c>
      <c r="E54" s="41">
        <v>-3</v>
      </c>
      <c r="F54" s="46">
        <v>-6.1224489795918373</v>
      </c>
      <c r="G54" s="47">
        <v>1.2004175365344467</v>
      </c>
      <c r="H54" s="37">
        <v>1596</v>
      </c>
      <c r="I54" s="37">
        <v>1372</v>
      </c>
      <c r="J54" s="41">
        <v>-224</v>
      </c>
      <c r="K54" s="46">
        <v>-14.035087719298247</v>
      </c>
      <c r="L54" s="47">
        <v>0.90970573804187826</v>
      </c>
      <c r="M54" s="37">
        <v>1507641</v>
      </c>
      <c r="N54" s="37">
        <v>1203040</v>
      </c>
      <c r="O54" s="41">
        <v>-304601</v>
      </c>
      <c r="P54" s="91">
        <v>-20.20381509921792</v>
      </c>
      <c r="Q54" s="47">
        <v>0.25260639557802073</v>
      </c>
      <c r="R54" s="49"/>
      <c r="S54" s="10" t="s">
        <v>78</v>
      </c>
      <c r="T54" s="9"/>
      <c r="U54" s="45" t="s">
        <v>78</v>
      </c>
      <c r="V54" s="88">
        <v>400940</v>
      </c>
      <c r="W54" s="88">
        <v>386986</v>
      </c>
      <c r="X54" s="41">
        <v>-13954</v>
      </c>
      <c r="Y54" s="46">
        <v>-3.4803212450740801</v>
      </c>
      <c r="Z54" s="47">
        <v>0.63806894292504257</v>
      </c>
      <c r="AA54" s="37">
        <v>628546</v>
      </c>
      <c r="AB54" s="37">
        <v>544349</v>
      </c>
      <c r="AC54" s="41">
        <v>-84197</v>
      </c>
      <c r="AD54" s="46">
        <v>-13.395519182366925</v>
      </c>
      <c r="AE54" s="47">
        <v>0.19428936205485633</v>
      </c>
      <c r="AF54" s="37">
        <v>809770</v>
      </c>
      <c r="AG54" s="37">
        <v>547173</v>
      </c>
      <c r="AH54" s="41">
        <v>-262597</v>
      </c>
      <c r="AI54" s="46">
        <v>-32.428590834434473</v>
      </c>
      <c r="AJ54" s="47">
        <v>0.35724450999183266</v>
      </c>
      <c r="AK54" s="49"/>
      <c r="AL54" s="10" t="s">
        <v>78</v>
      </c>
      <c r="AM54" s="43">
        <v>421</v>
      </c>
    </row>
    <row r="55" spans="1:39" s="20" customFormat="1" ht="20.100000000000001" customHeight="1">
      <c r="A55" s="9"/>
      <c r="B55" s="45" t="s">
        <v>79</v>
      </c>
      <c r="C55" s="37">
        <v>7</v>
      </c>
      <c r="D55" s="37">
        <v>7</v>
      </c>
      <c r="E55" s="41">
        <v>0</v>
      </c>
      <c r="F55" s="46">
        <v>0</v>
      </c>
      <c r="G55" s="47">
        <v>0.1826722338204593</v>
      </c>
      <c r="H55" s="37">
        <v>339</v>
      </c>
      <c r="I55" s="37">
        <v>360</v>
      </c>
      <c r="J55" s="41">
        <v>21</v>
      </c>
      <c r="K55" s="46">
        <v>6.1946902654867273</v>
      </c>
      <c r="L55" s="47">
        <v>0.23869829861157157</v>
      </c>
      <c r="M55" s="37">
        <v>630556</v>
      </c>
      <c r="N55" s="37">
        <v>646220</v>
      </c>
      <c r="O55" s="41">
        <v>15664</v>
      </c>
      <c r="P55" s="91">
        <v>2.4841568393608213</v>
      </c>
      <c r="Q55" s="47">
        <v>0.13568900863681055</v>
      </c>
      <c r="R55" s="49"/>
      <c r="S55" s="10" t="s">
        <v>79</v>
      </c>
      <c r="T55" s="9"/>
      <c r="U55" s="45" t="s">
        <v>79</v>
      </c>
      <c r="V55" s="88">
        <v>109122</v>
      </c>
      <c r="W55" s="88">
        <v>125134</v>
      </c>
      <c r="X55" s="41">
        <v>16012</v>
      </c>
      <c r="Y55" s="46">
        <v>14.67348472352046</v>
      </c>
      <c r="Z55" s="47">
        <v>0.20632301712202061</v>
      </c>
      <c r="AA55" s="37">
        <v>358193</v>
      </c>
      <c r="AB55" s="37">
        <v>378411</v>
      </c>
      <c r="AC55" s="41">
        <v>20218</v>
      </c>
      <c r="AD55" s="46">
        <v>5.6444430795688305</v>
      </c>
      <c r="AE55" s="47">
        <v>0.13506267446902673</v>
      </c>
      <c r="AF55" s="37">
        <v>214823</v>
      </c>
      <c r="AG55" s="37">
        <v>233674</v>
      </c>
      <c r="AH55" s="41">
        <v>18851</v>
      </c>
      <c r="AI55" s="46">
        <v>8.7751311544853223</v>
      </c>
      <c r="AJ55" s="47">
        <v>0.15256372962085393</v>
      </c>
      <c r="AK55" s="49"/>
      <c r="AL55" s="10" t="s">
        <v>79</v>
      </c>
      <c r="AM55" s="43">
        <v>422</v>
      </c>
    </row>
    <row r="56" spans="1:39" s="20" customFormat="1" ht="20.100000000000001" customHeight="1">
      <c r="A56" s="9"/>
      <c r="B56" s="45" t="s">
        <v>80</v>
      </c>
      <c r="C56" s="37">
        <v>5</v>
      </c>
      <c r="D56" s="37">
        <v>7</v>
      </c>
      <c r="E56" s="41">
        <v>2</v>
      </c>
      <c r="F56" s="46">
        <v>40</v>
      </c>
      <c r="G56" s="47">
        <v>0.1826722338204593</v>
      </c>
      <c r="H56" s="37">
        <v>101</v>
      </c>
      <c r="I56" s="37">
        <v>218</v>
      </c>
      <c r="J56" s="41">
        <v>117</v>
      </c>
      <c r="K56" s="46">
        <v>115.84158415841586</v>
      </c>
      <c r="L56" s="47">
        <v>0.14454508082589612</v>
      </c>
      <c r="M56" s="37">
        <v>119618</v>
      </c>
      <c r="N56" s="37">
        <v>346211</v>
      </c>
      <c r="O56" s="41">
        <v>226593</v>
      </c>
      <c r="P56" s="91">
        <v>189.4305204902272</v>
      </c>
      <c r="Q56" s="47">
        <v>7.2695099763484289E-2</v>
      </c>
      <c r="R56" s="49"/>
      <c r="S56" s="10" t="s">
        <v>80</v>
      </c>
      <c r="T56" s="9"/>
      <c r="U56" s="45" t="s">
        <v>80</v>
      </c>
      <c r="V56" s="88">
        <v>25437</v>
      </c>
      <c r="W56" s="88">
        <v>54783</v>
      </c>
      <c r="X56" s="41">
        <v>29346</v>
      </c>
      <c r="Y56" s="46">
        <v>115.36737822856469</v>
      </c>
      <c r="Z56" s="47">
        <v>9.03271201032146E-2</v>
      </c>
      <c r="AA56" s="37">
        <v>77507</v>
      </c>
      <c r="AB56" s="37">
        <v>241111</v>
      </c>
      <c r="AC56" s="41">
        <v>163604</v>
      </c>
      <c r="AD56" s="46">
        <v>211.08286993432853</v>
      </c>
      <c r="AE56" s="47">
        <v>8.6057478519127373E-2</v>
      </c>
      <c r="AF56" s="37">
        <v>40079</v>
      </c>
      <c r="AG56" s="37">
        <v>97408</v>
      </c>
      <c r="AH56" s="41">
        <v>57329</v>
      </c>
      <c r="AI56" s="46">
        <v>143.03999600788444</v>
      </c>
      <c r="AJ56" s="47">
        <v>6.3596839078836925E-2</v>
      </c>
      <c r="AK56" s="49"/>
      <c r="AL56" s="10" t="s">
        <v>80</v>
      </c>
      <c r="AM56" s="43">
        <v>423</v>
      </c>
    </row>
    <row r="57" spans="1:39" s="20" customFormat="1" ht="20.100000000000001" customHeight="1">
      <c r="A57" s="9"/>
      <c r="B57" s="45" t="s">
        <v>81</v>
      </c>
      <c r="C57" s="37">
        <v>4</v>
      </c>
      <c r="D57" s="37">
        <v>3</v>
      </c>
      <c r="E57" s="41">
        <v>-1</v>
      </c>
      <c r="F57" s="46">
        <v>-25</v>
      </c>
      <c r="G57" s="47">
        <v>7.8288100208768266E-2</v>
      </c>
      <c r="H57" s="37">
        <v>35</v>
      </c>
      <c r="I57" s="37">
        <v>33</v>
      </c>
      <c r="J57" s="41">
        <v>-2</v>
      </c>
      <c r="K57" s="46">
        <v>-5.7142857142857082</v>
      </c>
      <c r="L57" s="47">
        <v>2.1880677372727392E-2</v>
      </c>
      <c r="M57" s="92" t="s">
        <v>82</v>
      </c>
      <c r="N57" s="92" t="s">
        <v>82</v>
      </c>
      <c r="O57" s="93" t="s">
        <v>82</v>
      </c>
      <c r="P57" s="94" t="s">
        <v>82</v>
      </c>
      <c r="Q57" s="95" t="s">
        <v>82</v>
      </c>
      <c r="R57" s="96"/>
      <c r="S57" s="97" t="s">
        <v>81</v>
      </c>
      <c r="T57" s="98"/>
      <c r="U57" s="99" t="s">
        <v>81</v>
      </c>
      <c r="V57" s="100" t="s">
        <v>82</v>
      </c>
      <c r="W57" s="100" t="s">
        <v>82</v>
      </c>
      <c r="X57" s="93" t="s">
        <v>82</v>
      </c>
      <c r="Y57" s="101" t="s">
        <v>82</v>
      </c>
      <c r="Z57" s="95" t="s">
        <v>82</v>
      </c>
      <c r="AA57" s="92" t="s">
        <v>82</v>
      </c>
      <c r="AB57" s="92" t="s">
        <v>82</v>
      </c>
      <c r="AC57" s="93" t="s">
        <v>82</v>
      </c>
      <c r="AD57" s="101" t="s">
        <v>82</v>
      </c>
      <c r="AE57" s="95" t="s">
        <v>82</v>
      </c>
      <c r="AF57" s="92" t="s">
        <v>82</v>
      </c>
      <c r="AG57" s="92" t="s">
        <v>82</v>
      </c>
      <c r="AH57" s="93" t="s">
        <v>82</v>
      </c>
      <c r="AI57" s="101" t="s">
        <v>82</v>
      </c>
      <c r="AJ57" s="95" t="s">
        <v>82</v>
      </c>
      <c r="AK57" s="49"/>
      <c r="AL57" s="10" t="s">
        <v>81</v>
      </c>
      <c r="AM57" s="43">
        <v>444</v>
      </c>
    </row>
    <row r="58" spans="1:39" s="20" customFormat="1" ht="20.100000000000001" customHeight="1">
      <c r="A58" s="9"/>
      <c r="B58" s="45" t="s">
        <v>83</v>
      </c>
      <c r="C58" s="37">
        <v>6</v>
      </c>
      <c r="D58" s="37">
        <v>5</v>
      </c>
      <c r="E58" s="41">
        <v>-1</v>
      </c>
      <c r="F58" s="46">
        <v>-16.666666666666671</v>
      </c>
      <c r="G58" s="47">
        <v>0.13048016701461379</v>
      </c>
      <c r="H58" s="37">
        <v>36</v>
      </c>
      <c r="I58" s="37">
        <v>33</v>
      </c>
      <c r="J58" s="41">
        <v>-3</v>
      </c>
      <c r="K58" s="46">
        <v>-8.3333333333333286</v>
      </c>
      <c r="L58" s="47">
        <v>2.1880677372727392E-2</v>
      </c>
      <c r="M58" s="92">
        <v>11355</v>
      </c>
      <c r="N58" s="92">
        <v>10188</v>
      </c>
      <c r="O58" s="93">
        <v>-1167</v>
      </c>
      <c r="P58" s="94">
        <v>-10.277410832232491</v>
      </c>
      <c r="Q58" s="95">
        <v>2.1392089690690876E-3</v>
      </c>
      <c r="R58" s="96"/>
      <c r="S58" s="97" t="s">
        <v>83</v>
      </c>
      <c r="T58" s="98"/>
      <c r="U58" s="99" t="s">
        <v>83</v>
      </c>
      <c r="V58" s="100">
        <v>6282</v>
      </c>
      <c r="W58" s="100">
        <v>4680</v>
      </c>
      <c r="X58" s="93">
        <v>-1602</v>
      </c>
      <c r="Y58" s="101">
        <v>-25.50143266475645</v>
      </c>
      <c r="Z58" s="95">
        <v>7.7164617140909469E-3</v>
      </c>
      <c r="AA58" s="92">
        <v>9617</v>
      </c>
      <c r="AB58" s="92">
        <v>5150</v>
      </c>
      <c r="AC58" s="93">
        <v>-4467</v>
      </c>
      <c r="AD58" s="101">
        <v>-46.448996568576476</v>
      </c>
      <c r="AE58" s="95">
        <v>1.8381409988491024E-3</v>
      </c>
      <c r="AF58" s="92">
        <v>1654</v>
      </c>
      <c r="AG58" s="92">
        <v>4798</v>
      </c>
      <c r="AH58" s="93">
        <v>3144</v>
      </c>
      <c r="AI58" s="101">
        <v>190.08464328899635</v>
      </c>
      <c r="AJ58" s="95">
        <v>3.1325726213479342E-3</v>
      </c>
      <c r="AK58" s="49"/>
      <c r="AL58" s="10" t="s">
        <v>83</v>
      </c>
      <c r="AM58" s="43">
        <v>445</v>
      </c>
    </row>
    <row r="59" spans="1:39" s="20" customFormat="1" ht="20.100000000000001" customHeight="1">
      <c r="A59" s="9"/>
      <c r="B59" s="45" t="s">
        <v>84</v>
      </c>
      <c r="C59" s="37">
        <v>2</v>
      </c>
      <c r="D59" s="37">
        <v>2</v>
      </c>
      <c r="E59" s="41">
        <v>0</v>
      </c>
      <c r="F59" s="46">
        <v>0</v>
      </c>
      <c r="G59" s="47">
        <v>5.2192066805845511E-2</v>
      </c>
      <c r="H59" s="37">
        <v>15</v>
      </c>
      <c r="I59" s="37">
        <v>15</v>
      </c>
      <c r="J59" s="41">
        <v>0</v>
      </c>
      <c r="K59" s="46">
        <v>0</v>
      </c>
      <c r="L59" s="47">
        <v>9.9457624421488144E-3</v>
      </c>
      <c r="M59" s="92" t="s">
        <v>82</v>
      </c>
      <c r="N59" s="92" t="s">
        <v>82</v>
      </c>
      <c r="O59" s="93" t="s">
        <v>82</v>
      </c>
      <c r="P59" s="94" t="s">
        <v>82</v>
      </c>
      <c r="Q59" s="95" t="s">
        <v>82</v>
      </c>
      <c r="R59" s="96"/>
      <c r="S59" s="97" t="s">
        <v>84</v>
      </c>
      <c r="T59" s="98"/>
      <c r="U59" s="99" t="s">
        <v>84</v>
      </c>
      <c r="V59" s="100" t="s">
        <v>82</v>
      </c>
      <c r="W59" s="100" t="s">
        <v>82</v>
      </c>
      <c r="X59" s="93" t="s">
        <v>82</v>
      </c>
      <c r="Y59" s="101" t="s">
        <v>82</v>
      </c>
      <c r="Z59" s="95" t="s">
        <v>82</v>
      </c>
      <c r="AA59" s="92" t="s">
        <v>82</v>
      </c>
      <c r="AB59" s="92" t="s">
        <v>82</v>
      </c>
      <c r="AC59" s="93" t="s">
        <v>82</v>
      </c>
      <c r="AD59" s="101" t="s">
        <v>82</v>
      </c>
      <c r="AE59" s="95" t="s">
        <v>82</v>
      </c>
      <c r="AF59" s="92" t="s">
        <v>82</v>
      </c>
      <c r="AG59" s="92" t="s">
        <v>82</v>
      </c>
      <c r="AH59" s="93" t="s">
        <v>82</v>
      </c>
      <c r="AI59" s="101" t="s">
        <v>82</v>
      </c>
      <c r="AJ59" s="95" t="s">
        <v>82</v>
      </c>
      <c r="AK59" s="49"/>
      <c r="AL59" s="10" t="s">
        <v>84</v>
      </c>
      <c r="AM59" s="43">
        <v>446</v>
      </c>
    </row>
    <row r="60" spans="1:39" s="20" customFormat="1" ht="20.100000000000001" customHeight="1">
      <c r="A60" s="9"/>
      <c r="B60" s="45" t="s">
        <v>85</v>
      </c>
      <c r="C60" s="37">
        <v>38</v>
      </c>
      <c r="D60" s="37">
        <v>36</v>
      </c>
      <c r="E60" s="41">
        <v>-2</v>
      </c>
      <c r="F60" s="46">
        <v>-5.2631578947368354</v>
      </c>
      <c r="G60" s="47">
        <v>0.93945720250521925</v>
      </c>
      <c r="H60" s="37">
        <v>903</v>
      </c>
      <c r="I60" s="37">
        <v>908</v>
      </c>
      <c r="J60" s="41">
        <v>5</v>
      </c>
      <c r="K60" s="46">
        <v>0.55370985603543943</v>
      </c>
      <c r="L60" s="47">
        <v>0.60205015316474164</v>
      </c>
      <c r="M60" s="37">
        <v>1148122</v>
      </c>
      <c r="N60" s="37">
        <v>1212255</v>
      </c>
      <c r="O60" s="41">
        <v>64133</v>
      </c>
      <c r="P60" s="46">
        <v>5.5859046338281075</v>
      </c>
      <c r="Q60" s="47">
        <v>0.25454130043176748</v>
      </c>
      <c r="R60" s="49"/>
      <c r="S60" s="10" t="s">
        <v>86</v>
      </c>
      <c r="T60" s="9"/>
      <c r="U60" s="45" t="s">
        <v>86</v>
      </c>
      <c r="V60" s="88">
        <v>271974</v>
      </c>
      <c r="W60" s="88">
        <v>254434</v>
      </c>
      <c r="X60" s="41">
        <v>-17540</v>
      </c>
      <c r="Y60" s="46">
        <v>-6.4491458742379848</v>
      </c>
      <c r="Z60" s="47">
        <v>0.41951500422286664</v>
      </c>
      <c r="AA60" s="37">
        <v>657801</v>
      </c>
      <c r="AB60" s="37">
        <v>714204</v>
      </c>
      <c r="AC60" s="41">
        <v>56403</v>
      </c>
      <c r="AD60" s="46">
        <v>8.5744776915814924</v>
      </c>
      <c r="AE60" s="47">
        <v>0.25491410756155813</v>
      </c>
      <c r="AF60" s="37">
        <v>437975</v>
      </c>
      <c r="AG60" s="37">
        <v>454515</v>
      </c>
      <c r="AH60" s="41">
        <v>16540</v>
      </c>
      <c r="AI60" s="46">
        <v>3.7764712597751071</v>
      </c>
      <c r="AJ60" s="47">
        <v>0.29674890475030352</v>
      </c>
      <c r="AK60" s="49"/>
      <c r="AL60" s="10" t="s">
        <v>85</v>
      </c>
      <c r="AM60" s="43">
        <v>447</v>
      </c>
    </row>
    <row r="61" spans="1:39" s="20" customFormat="1" ht="19.5" customHeight="1">
      <c r="A61" s="9" t="s">
        <v>87</v>
      </c>
      <c r="B61" s="45"/>
      <c r="C61" s="37">
        <v>74</v>
      </c>
      <c r="D61" s="37">
        <v>72</v>
      </c>
      <c r="E61" s="41">
        <v>-2</v>
      </c>
      <c r="F61" s="46">
        <v>-2.7027027027027088</v>
      </c>
      <c r="G61" s="47">
        <v>1.8789144050104385</v>
      </c>
      <c r="H61" s="37">
        <v>1685</v>
      </c>
      <c r="I61" s="37">
        <v>1676</v>
      </c>
      <c r="J61" s="41">
        <v>-9</v>
      </c>
      <c r="K61" s="46">
        <v>-0.53412462908012515</v>
      </c>
      <c r="L61" s="47">
        <v>1.1112731902027611</v>
      </c>
      <c r="M61" s="37">
        <v>2515022</v>
      </c>
      <c r="N61" s="37">
        <v>2306590</v>
      </c>
      <c r="O61" s="41">
        <v>-208432</v>
      </c>
      <c r="P61" s="46">
        <v>-8.2874821770942759</v>
      </c>
      <c r="Q61" s="47">
        <v>0.4843225378842822</v>
      </c>
      <c r="R61" s="49" t="s">
        <v>87</v>
      </c>
      <c r="S61" s="10"/>
      <c r="T61" s="9" t="s">
        <v>87</v>
      </c>
      <c r="U61" s="45"/>
      <c r="V61" s="88">
        <v>511879</v>
      </c>
      <c r="W61" s="88">
        <v>511914</v>
      </c>
      <c r="X61" s="41">
        <v>35</v>
      </c>
      <c r="Y61" s="46">
        <v>6.8375534061715371E-3</v>
      </c>
      <c r="Z61" s="47">
        <v>0.84405230382631469</v>
      </c>
      <c r="AA61" s="37">
        <v>1018923</v>
      </c>
      <c r="AB61" s="37">
        <v>996232</v>
      </c>
      <c r="AC61" s="41">
        <v>-22691</v>
      </c>
      <c r="AD61" s="46">
        <v>-2.2269592501101698</v>
      </c>
      <c r="AE61" s="47">
        <v>0.35557570554668722</v>
      </c>
      <c r="AF61" s="37">
        <v>1371406</v>
      </c>
      <c r="AG61" s="37">
        <v>1196082</v>
      </c>
      <c r="AH61" s="41">
        <v>-175324</v>
      </c>
      <c r="AI61" s="46">
        <v>-12.784252074148725</v>
      </c>
      <c r="AJ61" s="47">
        <v>0.78091157275679024</v>
      </c>
      <c r="AK61" s="49" t="s">
        <v>87</v>
      </c>
      <c r="AL61" s="10"/>
      <c r="AM61" s="43">
        <v>5</v>
      </c>
    </row>
    <row r="62" spans="1:39" s="44" customFormat="1" ht="20.100000000000001" customHeight="1">
      <c r="A62" s="9"/>
      <c r="B62" s="45" t="s">
        <v>88</v>
      </c>
      <c r="C62" s="37">
        <v>11</v>
      </c>
      <c r="D62" s="37">
        <v>13</v>
      </c>
      <c r="E62" s="37">
        <v>2</v>
      </c>
      <c r="F62" s="37">
        <v>18.181818181818187</v>
      </c>
      <c r="G62" s="47">
        <v>0.33924843423799583</v>
      </c>
      <c r="H62" s="37">
        <v>285</v>
      </c>
      <c r="I62" s="37">
        <v>303</v>
      </c>
      <c r="J62" s="41">
        <v>18</v>
      </c>
      <c r="K62" s="46">
        <v>6.3157894736842053</v>
      </c>
      <c r="L62" s="47">
        <v>0.20090440133140605</v>
      </c>
      <c r="M62" s="37">
        <v>448869</v>
      </c>
      <c r="N62" s="37">
        <v>473519</v>
      </c>
      <c r="O62" s="41">
        <v>24650</v>
      </c>
      <c r="P62" s="46">
        <v>5.4915799487155539</v>
      </c>
      <c r="Q62" s="47">
        <v>9.9426392994172094E-2</v>
      </c>
      <c r="R62" s="49"/>
      <c r="S62" s="10" t="s">
        <v>88</v>
      </c>
      <c r="T62" s="9"/>
      <c r="U62" s="45" t="s">
        <v>88</v>
      </c>
      <c r="V62" s="88">
        <v>83070</v>
      </c>
      <c r="W62" s="88">
        <v>87284</v>
      </c>
      <c r="X62" s="41">
        <v>4214</v>
      </c>
      <c r="Y62" s="46">
        <v>5.0728301432526735</v>
      </c>
      <c r="Z62" s="47">
        <v>0.14391530860100729</v>
      </c>
      <c r="AA62" s="37">
        <v>236198</v>
      </c>
      <c r="AB62" s="37">
        <v>234071</v>
      </c>
      <c r="AC62" s="41">
        <v>-2127</v>
      </c>
      <c r="AD62" s="46">
        <v>-0.90051566905731306</v>
      </c>
      <c r="AE62" s="47">
        <v>8.3544757619729765E-2</v>
      </c>
      <c r="AF62" s="37">
        <v>201722</v>
      </c>
      <c r="AG62" s="37">
        <v>219477</v>
      </c>
      <c r="AH62" s="41">
        <v>17755</v>
      </c>
      <c r="AI62" s="46">
        <v>8.8017172147807372</v>
      </c>
      <c r="AJ62" s="47">
        <v>0.14329463134964163</v>
      </c>
      <c r="AK62" s="49"/>
      <c r="AL62" s="10" t="s">
        <v>88</v>
      </c>
      <c r="AM62" s="43">
        <v>362</v>
      </c>
    </row>
    <row r="63" spans="1:39" s="20" customFormat="1" ht="20.100000000000001" customHeight="1">
      <c r="A63" s="9"/>
      <c r="B63" s="45" t="s">
        <v>89</v>
      </c>
      <c r="C63" s="102">
        <v>0</v>
      </c>
      <c r="D63" s="102">
        <v>0</v>
      </c>
      <c r="E63" s="37">
        <v>0</v>
      </c>
      <c r="F63" s="37" t="e">
        <v>#DIV/0!</v>
      </c>
      <c r="G63" s="103">
        <v>0</v>
      </c>
      <c r="H63" s="102">
        <v>0</v>
      </c>
      <c r="I63" s="102">
        <v>0</v>
      </c>
      <c r="J63" s="103">
        <v>0</v>
      </c>
      <c r="K63" s="103" t="e">
        <v>#DIV/0!</v>
      </c>
      <c r="L63" s="103">
        <v>0</v>
      </c>
      <c r="M63" s="104">
        <v>0</v>
      </c>
      <c r="N63" s="104">
        <v>0</v>
      </c>
      <c r="O63" s="105">
        <v>0</v>
      </c>
      <c r="P63" s="105" t="e">
        <v>#DIV/0!</v>
      </c>
      <c r="Q63" s="105">
        <v>0</v>
      </c>
      <c r="R63" s="106"/>
      <c r="S63" s="107" t="s">
        <v>89</v>
      </c>
      <c r="T63" s="108"/>
      <c r="U63" s="109" t="s">
        <v>89</v>
      </c>
      <c r="V63" s="110">
        <v>0</v>
      </c>
      <c r="W63" s="110">
        <v>0</v>
      </c>
      <c r="X63" s="105">
        <v>0</v>
      </c>
      <c r="Y63" s="105" t="e">
        <v>#DIV/0!</v>
      </c>
      <c r="Z63" s="105">
        <v>0</v>
      </c>
      <c r="AA63" s="104">
        <v>0</v>
      </c>
      <c r="AB63" s="104">
        <v>0</v>
      </c>
      <c r="AC63" s="105">
        <v>0</v>
      </c>
      <c r="AD63" s="105" t="e">
        <v>#DIV/0!</v>
      </c>
      <c r="AE63" s="105">
        <v>0</v>
      </c>
      <c r="AF63" s="104">
        <v>0</v>
      </c>
      <c r="AG63" s="104">
        <v>0</v>
      </c>
      <c r="AH63" s="103">
        <v>0</v>
      </c>
      <c r="AI63" s="103" t="e">
        <v>#DIV/0!</v>
      </c>
      <c r="AJ63" s="103">
        <v>0</v>
      </c>
      <c r="AK63" s="49"/>
      <c r="AL63" s="10" t="s">
        <v>89</v>
      </c>
      <c r="AM63" s="43">
        <v>364</v>
      </c>
    </row>
    <row r="64" spans="1:39" s="20" customFormat="1" ht="20.100000000000001" customHeight="1">
      <c r="A64" s="9"/>
      <c r="B64" s="45" t="s">
        <v>90</v>
      </c>
      <c r="C64" s="37">
        <v>14</v>
      </c>
      <c r="D64" s="37">
        <v>14</v>
      </c>
      <c r="E64" s="37">
        <v>0</v>
      </c>
      <c r="F64" s="37">
        <v>0</v>
      </c>
      <c r="G64" s="47">
        <v>0.3653444676409186</v>
      </c>
      <c r="H64" s="37">
        <v>352</v>
      </c>
      <c r="I64" s="37">
        <v>342</v>
      </c>
      <c r="J64" s="41">
        <v>-10</v>
      </c>
      <c r="K64" s="46">
        <v>-2.8409090909090935</v>
      </c>
      <c r="L64" s="47">
        <v>0.226763383680993</v>
      </c>
      <c r="M64" s="37">
        <v>432590</v>
      </c>
      <c r="N64" s="37">
        <v>410983</v>
      </c>
      <c r="O64" s="41">
        <v>-21607</v>
      </c>
      <c r="P64" s="46">
        <v>-4.994798770198102</v>
      </c>
      <c r="Q64" s="47">
        <v>8.6295496636721716E-2</v>
      </c>
      <c r="R64" s="49"/>
      <c r="S64" s="10" t="s">
        <v>90</v>
      </c>
      <c r="T64" s="9"/>
      <c r="U64" s="45" t="s">
        <v>90</v>
      </c>
      <c r="V64" s="88">
        <v>115445</v>
      </c>
      <c r="W64" s="88">
        <v>113348</v>
      </c>
      <c r="X64" s="41">
        <v>-2097</v>
      </c>
      <c r="Y64" s="46">
        <v>-1.8164493914851221</v>
      </c>
      <c r="Z64" s="47">
        <v>0.1868900646087138</v>
      </c>
      <c r="AA64" s="37">
        <v>188983</v>
      </c>
      <c r="AB64" s="37">
        <v>166497</v>
      </c>
      <c r="AC64" s="41">
        <v>-22486</v>
      </c>
      <c r="AD64" s="46">
        <v>-11.898424726033554</v>
      </c>
      <c r="AE64" s="47">
        <v>5.9426206191335727E-2</v>
      </c>
      <c r="AF64" s="37">
        <v>222532</v>
      </c>
      <c r="AG64" s="37">
        <v>216655</v>
      </c>
      <c r="AH64" s="41">
        <v>-5877</v>
      </c>
      <c r="AI64" s="46">
        <v>-2.6409684899250436</v>
      </c>
      <c r="AJ64" s="47">
        <v>0.14145217200461371</v>
      </c>
      <c r="AK64" s="49"/>
      <c r="AL64" s="10" t="s">
        <v>90</v>
      </c>
      <c r="AM64" s="43">
        <v>367</v>
      </c>
    </row>
    <row r="65" spans="1:39" s="20" customFormat="1" ht="20.100000000000001" customHeight="1">
      <c r="A65" s="9"/>
      <c r="B65" s="45" t="s">
        <v>91</v>
      </c>
      <c r="C65" s="37">
        <v>49</v>
      </c>
      <c r="D65" s="37">
        <v>45</v>
      </c>
      <c r="E65" s="37">
        <v>-4</v>
      </c>
      <c r="F65" s="37">
        <v>-8.1632653061224545</v>
      </c>
      <c r="G65" s="47">
        <v>1.1743215031315239</v>
      </c>
      <c r="H65" s="37">
        <v>1048</v>
      </c>
      <c r="I65" s="37">
        <v>1031</v>
      </c>
      <c r="J65" s="41">
        <v>-17</v>
      </c>
      <c r="K65" s="46">
        <v>-1.6221374045801582</v>
      </c>
      <c r="L65" s="47">
        <v>0.68360540519036195</v>
      </c>
      <c r="M65" s="37">
        <v>1633563</v>
      </c>
      <c r="N65" s="37">
        <v>1422088</v>
      </c>
      <c r="O65" s="41">
        <v>-211475</v>
      </c>
      <c r="P65" s="46">
        <v>-12.945628665683543</v>
      </c>
      <c r="Q65" s="47">
        <v>0.29860064825338839</v>
      </c>
      <c r="R65" s="49"/>
      <c r="S65" s="10" t="s">
        <v>92</v>
      </c>
      <c r="T65" s="9"/>
      <c r="U65" s="45" t="s">
        <v>92</v>
      </c>
      <c r="V65" s="88">
        <v>313364</v>
      </c>
      <c r="W65" s="88">
        <v>311282</v>
      </c>
      <c r="X65" s="41">
        <v>-2082</v>
      </c>
      <c r="Y65" s="46">
        <v>-0.66440305842407099</v>
      </c>
      <c r="Z65" s="47">
        <v>0.51324693061659366</v>
      </c>
      <c r="AA65" s="37">
        <v>593742</v>
      </c>
      <c r="AB65" s="37">
        <v>595664</v>
      </c>
      <c r="AC65" s="46">
        <v>1922</v>
      </c>
      <c r="AD65" s="46">
        <v>0.32370962471915732</v>
      </c>
      <c r="AE65" s="47">
        <v>0.21260474173562169</v>
      </c>
      <c r="AF65" s="37">
        <v>947152</v>
      </c>
      <c r="AG65" s="37">
        <v>759950</v>
      </c>
      <c r="AH65" s="46">
        <v>-187202</v>
      </c>
      <c r="AI65" s="46">
        <v>-19.764726253019575</v>
      </c>
      <c r="AJ65" s="47">
        <v>0.4961647694025349</v>
      </c>
      <c r="AK65" s="49"/>
      <c r="AL65" s="10" t="s">
        <v>91</v>
      </c>
      <c r="AM65" s="43">
        <v>368</v>
      </c>
    </row>
    <row r="66" spans="1:39" s="20" customFormat="1" ht="20.100000000000001" customHeight="1">
      <c r="A66" s="9" t="s">
        <v>93</v>
      </c>
      <c r="B66" s="45"/>
      <c r="C66" s="37">
        <v>264</v>
      </c>
      <c r="D66" s="37">
        <v>275</v>
      </c>
      <c r="E66" s="37">
        <v>11</v>
      </c>
      <c r="F66" s="37">
        <v>4.1666666666666714</v>
      </c>
      <c r="G66" s="47">
        <v>7.1764091858037578</v>
      </c>
      <c r="H66" s="37">
        <v>8737</v>
      </c>
      <c r="I66" s="37">
        <v>9171</v>
      </c>
      <c r="J66" s="41">
        <v>434</v>
      </c>
      <c r="K66" s="46">
        <v>4.9673801075884114</v>
      </c>
      <c r="L66" s="47">
        <v>6.0808391571297857</v>
      </c>
      <c r="M66" s="37">
        <v>21237101</v>
      </c>
      <c r="N66" s="37">
        <v>24778277</v>
      </c>
      <c r="O66" s="41">
        <v>3541176</v>
      </c>
      <c r="P66" s="91">
        <v>16.674479252135214</v>
      </c>
      <c r="Q66" s="47">
        <v>5.2027789945502834</v>
      </c>
      <c r="R66" s="49" t="s">
        <v>93</v>
      </c>
      <c r="S66" s="10"/>
      <c r="T66" s="9" t="s">
        <v>93</v>
      </c>
      <c r="U66" s="45"/>
      <c r="V66" s="88">
        <v>3169013</v>
      </c>
      <c r="W66" s="88">
        <v>3366845</v>
      </c>
      <c r="X66" s="41">
        <v>197832</v>
      </c>
      <c r="Y66" s="46">
        <v>6.2427008030576019</v>
      </c>
      <c r="Z66" s="47">
        <v>5.5513099443971221</v>
      </c>
      <c r="AA66" s="37">
        <v>13102245</v>
      </c>
      <c r="AB66" s="37">
        <v>14230243</v>
      </c>
      <c r="AC66" s="41">
        <v>1127998</v>
      </c>
      <c r="AD66" s="46">
        <v>8.6091963629133801</v>
      </c>
      <c r="AE66" s="47">
        <v>5.0790666178418347</v>
      </c>
      <c r="AF66" s="37">
        <v>6546754</v>
      </c>
      <c r="AG66" s="37">
        <v>8255735</v>
      </c>
      <c r="AH66" s="41">
        <v>1708981</v>
      </c>
      <c r="AI66" s="46">
        <v>26.104249525795538</v>
      </c>
      <c r="AJ66" s="47">
        <v>5.3900978387044365</v>
      </c>
      <c r="AK66" s="49" t="s">
        <v>93</v>
      </c>
      <c r="AL66" s="10"/>
      <c r="AM66" s="43">
        <v>6</v>
      </c>
    </row>
    <row r="67" spans="1:39" s="44" customFormat="1" ht="20.100000000000001" customHeight="1">
      <c r="A67" s="9"/>
      <c r="B67" s="45" t="s">
        <v>94</v>
      </c>
      <c r="C67" s="37">
        <v>82</v>
      </c>
      <c r="D67" s="37">
        <v>81</v>
      </c>
      <c r="E67" s="37">
        <v>-1</v>
      </c>
      <c r="F67" s="37">
        <v>-1.2195121951219505</v>
      </c>
      <c r="G67" s="47">
        <v>2.1137787056367432</v>
      </c>
      <c r="H67" s="37">
        <v>3942</v>
      </c>
      <c r="I67" s="37">
        <v>3883</v>
      </c>
      <c r="J67" s="41">
        <v>-59</v>
      </c>
      <c r="K67" s="46">
        <v>-1.4967021816336938</v>
      </c>
      <c r="L67" s="47">
        <v>2.5746263708575898</v>
      </c>
      <c r="M67" s="37">
        <v>13391410</v>
      </c>
      <c r="N67" s="37">
        <v>15523881</v>
      </c>
      <c r="O67" s="41">
        <v>2132471</v>
      </c>
      <c r="P67" s="91">
        <v>15.9241707930681</v>
      </c>
      <c r="Q67" s="47">
        <v>3.2596020288536707</v>
      </c>
      <c r="R67" s="49"/>
      <c r="S67" s="10" t="s">
        <v>94</v>
      </c>
      <c r="T67" s="9"/>
      <c r="U67" s="45" t="s">
        <v>94</v>
      </c>
      <c r="V67" s="88">
        <v>1545664</v>
      </c>
      <c r="W67" s="88">
        <v>1494205</v>
      </c>
      <c r="X67" s="41">
        <v>-51459</v>
      </c>
      <c r="Y67" s="46">
        <v>-3.3292487888700322</v>
      </c>
      <c r="Z67" s="47">
        <v>2.4636700161331757</v>
      </c>
      <c r="AA67" s="37">
        <v>8551455</v>
      </c>
      <c r="AB67" s="37">
        <v>8969360</v>
      </c>
      <c r="AC67" s="41">
        <v>417905</v>
      </c>
      <c r="AD67" s="46">
        <v>4.8869461395750733</v>
      </c>
      <c r="AE67" s="47">
        <v>3.201349194065473</v>
      </c>
      <c r="AF67" s="37">
        <v>3815483</v>
      </c>
      <c r="AG67" s="37">
        <v>4768907</v>
      </c>
      <c r="AH67" s="41">
        <v>953424</v>
      </c>
      <c r="AI67" s="46">
        <v>24.988291128541263</v>
      </c>
      <c r="AJ67" s="47">
        <v>3.1135780537629247</v>
      </c>
      <c r="AK67" s="49"/>
      <c r="AL67" s="10" t="s">
        <v>94</v>
      </c>
      <c r="AM67" s="43">
        <v>209</v>
      </c>
    </row>
    <row r="68" spans="1:39" s="20" customFormat="1" ht="20.100000000000001" customHeight="1">
      <c r="A68" s="9"/>
      <c r="B68" s="45" t="s">
        <v>95</v>
      </c>
      <c r="C68" s="37">
        <v>141</v>
      </c>
      <c r="D68" s="37">
        <v>150</v>
      </c>
      <c r="E68" s="37">
        <v>9</v>
      </c>
      <c r="F68" s="37">
        <v>6.3829787234042499</v>
      </c>
      <c r="G68" s="47">
        <v>3.9144050104384132</v>
      </c>
      <c r="H68" s="37">
        <v>3783</v>
      </c>
      <c r="I68" s="37">
        <v>3952</v>
      </c>
      <c r="J68" s="41">
        <v>169</v>
      </c>
      <c r="K68" s="46">
        <v>4.4673539518900327</v>
      </c>
      <c r="L68" s="47">
        <v>2.6203768780914745</v>
      </c>
      <c r="M68" s="37">
        <v>5464909</v>
      </c>
      <c r="N68" s="37">
        <v>6665851</v>
      </c>
      <c r="O68" s="41">
        <v>1200942</v>
      </c>
      <c r="P68" s="91">
        <v>21.975516884178674</v>
      </c>
      <c r="Q68" s="47">
        <v>1.3996513786492095</v>
      </c>
      <c r="R68" s="49"/>
      <c r="S68" s="10" t="s">
        <v>96</v>
      </c>
      <c r="T68" s="9"/>
      <c r="U68" s="45" t="s">
        <v>96</v>
      </c>
      <c r="V68" s="88">
        <v>1244282</v>
      </c>
      <c r="W68" s="88">
        <v>1379354</v>
      </c>
      <c r="X68" s="41">
        <v>135072</v>
      </c>
      <c r="Y68" s="46">
        <v>10.855417019614521</v>
      </c>
      <c r="Z68" s="47">
        <v>2.274301780166283</v>
      </c>
      <c r="AA68" s="37">
        <v>3602019</v>
      </c>
      <c r="AB68" s="37">
        <v>4007240</v>
      </c>
      <c r="AC68" s="41">
        <v>405221</v>
      </c>
      <c r="AD68" s="46">
        <v>11.249829609449591</v>
      </c>
      <c r="AE68" s="47">
        <v>1.4302664342190441</v>
      </c>
      <c r="AF68" s="37">
        <v>1368048</v>
      </c>
      <c r="AG68" s="37">
        <v>2307213</v>
      </c>
      <c r="AH68" s="41">
        <v>939165</v>
      </c>
      <c r="AI68" s="46">
        <v>68.650003508648808</v>
      </c>
      <c r="AJ68" s="47">
        <v>1.5063593737845</v>
      </c>
      <c r="AK68" s="49"/>
      <c r="AL68" s="10" t="s">
        <v>95</v>
      </c>
      <c r="AM68" s="43">
        <v>212</v>
      </c>
    </row>
    <row r="69" spans="1:39" s="20" customFormat="1" ht="20.100000000000001" customHeight="1">
      <c r="A69" s="9"/>
      <c r="B69" s="45" t="s">
        <v>97</v>
      </c>
      <c r="C69" s="37">
        <v>15</v>
      </c>
      <c r="D69" s="111">
        <v>13</v>
      </c>
      <c r="E69" s="37">
        <v>-2</v>
      </c>
      <c r="F69" s="37">
        <v>-13.333333333333329</v>
      </c>
      <c r="G69" s="47">
        <v>0.33924843423799583</v>
      </c>
      <c r="H69" s="37">
        <v>476</v>
      </c>
      <c r="I69" s="37">
        <v>454</v>
      </c>
      <c r="J69" s="41">
        <v>-22</v>
      </c>
      <c r="K69" s="46">
        <v>-4.6218487394958032</v>
      </c>
      <c r="L69" s="47">
        <v>0.30102507658237082</v>
      </c>
      <c r="M69" s="37">
        <v>1592070</v>
      </c>
      <c r="N69" s="37">
        <v>1385032</v>
      </c>
      <c r="O69" s="41">
        <v>-207038</v>
      </c>
      <c r="P69" s="91">
        <v>-13.004327699158964</v>
      </c>
      <c r="Q69" s="47">
        <v>0.29081987405258114</v>
      </c>
      <c r="R69" s="49"/>
      <c r="S69" s="10" t="s">
        <v>97</v>
      </c>
      <c r="T69" s="9"/>
      <c r="U69" s="45" t="s">
        <v>97</v>
      </c>
      <c r="V69" s="88">
        <v>203946</v>
      </c>
      <c r="W69" s="88">
        <v>198651</v>
      </c>
      <c r="X69" s="41">
        <v>-5295</v>
      </c>
      <c r="Y69" s="46">
        <v>-2.5962754846871263</v>
      </c>
      <c r="Z69" s="47">
        <v>0.32753906751407708</v>
      </c>
      <c r="AA69" s="37">
        <v>596079</v>
      </c>
      <c r="AB69" s="37">
        <v>721232</v>
      </c>
      <c r="AC69" s="41">
        <v>125153</v>
      </c>
      <c r="AD69" s="46">
        <v>20.996042470880539</v>
      </c>
      <c r="AE69" s="47">
        <v>0.25742254541396814</v>
      </c>
      <c r="AF69" s="37">
        <v>955663</v>
      </c>
      <c r="AG69" s="37">
        <v>567289</v>
      </c>
      <c r="AH69" s="41">
        <v>-388374</v>
      </c>
      <c r="AI69" s="46">
        <v>-40.639221148040683</v>
      </c>
      <c r="AJ69" s="47">
        <v>0.37037807206999751</v>
      </c>
      <c r="AK69" s="49"/>
      <c r="AL69" s="10" t="s">
        <v>97</v>
      </c>
      <c r="AM69" s="43">
        <v>541</v>
      </c>
    </row>
    <row r="70" spans="1:39" s="20" customFormat="1" ht="20.100000000000001" customHeight="1">
      <c r="A70" s="9"/>
      <c r="B70" s="45" t="s">
        <v>98</v>
      </c>
      <c r="C70" s="112">
        <v>0</v>
      </c>
      <c r="D70" s="112">
        <v>0</v>
      </c>
      <c r="E70" s="112">
        <v>0</v>
      </c>
      <c r="F70" s="112" t="e">
        <v>#DIV/0!</v>
      </c>
      <c r="G70" s="113">
        <v>0</v>
      </c>
      <c r="H70" s="112">
        <v>0</v>
      </c>
      <c r="I70" s="112">
        <v>0</v>
      </c>
      <c r="J70" s="113">
        <v>0</v>
      </c>
      <c r="K70" s="113" t="e">
        <v>#DIV/0!</v>
      </c>
      <c r="L70" s="113">
        <v>0</v>
      </c>
      <c r="M70" s="112">
        <v>0</v>
      </c>
      <c r="N70" s="112">
        <v>0</v>
      </c>
      <c r="O70" s="113">
        <v>0</v>
      </c>
      <c r="P70" s="113" t="e">
        <v>#DIV/0!</v>
      </c>
      <c r="Q70" s="113">
        <v>0</v>
      </c>
      <c r="R70" s="114"/>
      <c r="S70" s="115" t="s">
        <v>98</v>
      </c>
      <c r="T70" s="116"/>
      <c r="U70" s="117" t="s">
        <v>98</v>
      </c>
      <c r="V70" s="118">
        <v>0</v>
      </c>
      <c r="W70" s="118">
        <v>0</v>
      </c>
      <c r="X70" s="113">
        <v>0</v>
      </c>
      <c r="Y70" s="113" t="e">
        <v>#DIV/0!</v>
      </c>
      <c r="Z70" s="113">
        <v>0</v>
      </c>
      <c r="AA70" s="112">
        <v>0</v>
      </c>
      <c r="AB70" s="112">
        <v>0</v>
      </c>
      <c r="AC70" s="113">
        <v>0</v>
      </c>
      <c r="AD70" s="113" t="e">
        <v>#DIV/0!</v>
      </c>
      <c r="AE70" s="113">
        <v>0</v>
      </c>
      <c r="AF70" s="112">
        <v>0</v>
      </c>
      <c r="AG70" s="112">
        <v>0</v>
      </c>
      <c r="AH70" s="113">
        <v>0</v>
      </c>
      <c r="AI70" s="113" t="e">
        <v>#DIV/0!</v>
      </c>
      <c r="AJ70" s="113">
        <v>0</v>
      </c>
      <c r="AK70" s="49"/>
      <c r="AL70" s="10" t="s">
        <v>98</v>
      </c>
      <c r="AM70" s="43">
        <v>542</v>
      </c>
    </row>
    <row r="71" spans="1:39" s="20" customFormat="1" ht="20.100000000000001" customHeight="1">
      <c r="A71" s="9"/>
      <c r="B71" s="45" t="s">
        <v>99</v>
      </c>
      <c r="C71" s="112">
        <v>0</v>
      </c>
      <c r="D71" s="112">
        <v>0</v>
      </c>
      <c r="E71" s="112">
        <v>0</v>
      </c>
      <c r="F71" s="112" t="e">
        <v>#DIV/0!</v>
      </c>
      <c r="G71" s="113">
        <v>0</v>
      </c>
      <c r="H71" s="112">
        <v>0</v>
      </c>
      <c r="I71" s="112">
        <v>0</v>
      </c>
      <c r="J71" s="113">
        <v>0</v>
      </c>
      <c r="K71" s="113" t="e">
        <v>#DIV/0!</v>
      </c>
      <c r="L71" s="113">
        <v>0</v>
      </c>
      <c r="M71" s="112">
        <v>0</v>
      </c>
      <c r="N71" s="112">
        <v>0</v>
      </c>
      <c r="O71" s="113">
        <v>0</v>
      </c>
      <c r="P71" s="113" t="e">
        <v>#DIV/0!</v>
      </c>
      <c r="Q71" s="113">
        <v>0</v>
      </c>
      <c r="R71" s="114"/>
      <c r="S71" s="115" t="s">
        <v>99</v>
      </c>
      <c r="T71" s="116"/>
      <c r="U71" s="117" t="s">
        <v>99</v>
      </c>
      <c r="V71" s="118">
        <v>0</v>
      </c>
      <c r="W71" s="118">
        <v>0</v>
      </c>
      <c r="X71" s="113">
        <v>0</v>
      </c>
      <c r="Y71" s="113" t="e">
        <v>#DIV/0!</v>
      </c>
      <c r="Z71" s="113">
        <v>0</v>
      </c>
      <c r="AA71" s="112">
        <v>0</v>
      </c>
      <c r="AB71" s="112">
        <v>0</v>
      </c>
      <c r="AC71" s="113">
        <v>0</v>
      </c>
      <c r="AD71" s="113" t="e">
        <v>#DIV/0!</v>
      </c>
      <c r="AE71" s="113">
        <v>0</v>
      </c>
      <c r="AF71" s="112">
        <v>0</v>
      </c>
      <c r="AG71" s="112">
        <v>0</v>
      </c>
      <c r="AH71" s="113">
        <v>0</v>
      </c>
      <c r="AI71" s="113" t="e">
        <v>#DIV/0!</v>
      </c>
      <c r="AJ71" s="113">
        <v>0</v>
      </c>
      <c r="AK71" s="49"/>
      <c r="AL71" s="10" t="s">
        <v>99</v>
      </c>
      <c r="AM71" s="43">
        <v>543</v>
      </c>
    </row>
    <row r="72" spans="1:39" s="20" customFormat="1" ht="20.100000000000001" customHeight="1">
      <c r="A72" s="9"/>
      <c r="B72" s="45" t="s">
        <v>100</v>
      </c>
      <c r="C72" s="112">
        <v>3</v>
      </c>
      <c r="D72" s="112">
        <v>4</v>
      </c>
      <c r="E72" s="112">
        <v>1</v>
      </c>
      <c r="F72" s="112">
        <v>33.333333333333343</v>
      </c>
      <c r="G72" s="47">
        <v>0.10438413361169102</v>
      </c>
      <c r="H72" s="112">
        <v>38</v>
      </c>
      <c r="I72" s="112">
        <v>57</v>
      </c>
      <c r="J72" s="113">
        <v>19</v>
      </c>
      <c r="K72" s="113">
        <v>50</v>
      </c>
      <c r="L72" s="47">
        <v>3.7793897280165495E-2</v>
      </c>
      <c r="M72" s="112">
        <v>14612</v>
      </c>
      <c r="N72" s="112">
        <v>30509</v>
      </c>
      <c r="O72" s="113">
        <v>15897</v>
      </c>
      <c r="P72" s="113">
        <v>108.79414180125923</v>
      </c>
      <c r="Q72" s="47">
        <v>6.4060783703699248E-3</v>
      </c>
      <c r="R72" s="114"/>
      <c r="S72" s="115" t="s">
        <v>100</v>
      </c>
      <c r="T72" s="116"/>
      <c r="U72" s="117" t="s">
        <v>100</v>
      </c>
      <c r="V72" s="118">
        <v>10707</v>
      </c>
      <c r="W72" s="118">
        <v>17357</v>
      </c>
      <c r="X72" s="113">
        <v>6650</v>
      </c>
      <c r="Y72" s="113">
        <v>62.108900719155685</v>
      </c>
      <c r="Z72" s="47">
        <v>2.8618509822965078E-2</v>
      </c>
      <c r="AA72" s="112">
        <v>2464</v>
      </c>
      <c r="AB72" s="112">
        <v>9324</v>
      </c>
      <c r="AC72" s="113">
        <v>6860</v>
      </c>
      <c r="AD72" s="113">
        <v>278.40909090909093</v>
      </c>
      <c r="AE72" s="47">
        <v>3.3279275093726275E-3</v>
      </c>
      <c r="AF72" s="112">
        <v>11570</v>
      </c>
      <c r="AG72" s="112">
        <v>20176</v>
      </c>
      <c r="AH72" s="113">
        <v>8606</v>
      </c>
      <c r="AI72" s="113">
        <v>74.382022471910119</v>
      </c>
      <c r="AJ72" s="47">
        <v>1.3172735558215073E-2</v>
      </c>
      <c r="AK72" s="49"/>
      <c r="AL72" s="10" t="s">
        <v>100</v>
      </c>
      <c r="AM72" s="43">
        <v>544</v>
      </c>
    </row>
    <row r="73" spans="1:39" s="20" customFormat="1" ht="20.100000000000001" customHeight="1">
      <c r="A73" s="9"/>
      <c r="B73" s="45" t="s">
        <v>101</v>
      </c>
      <c r="C73" s="112">
        <v>0</v>
      </c>
      <c r="D73" s="112">
        <v>0</v>
      </c>
      <c r="E73" s="112">
        <v>0</v>
      </c>
      <c r="F73" s="112" t="e">
        <v>#DIV/0!</v>
      </c>
      <c r="G73" s="113">
        <v>0</v>
      </c>
      <c r="H73" s="112">
        <v>0</v>
      </c>
      <c r="I73" s="112">
        <v>0</v>
      </c>
      <c r="J73" s="113">
        <v>0</v>
      </c>
      <c r="K73" s="113" t="e">
        <v>#DIV/0!</v>
      </c>
      <c r="L73" s="113">
        <v>0</v>
      </c>
      <c r="M73" s="112">
        <v>0</v>
      </c>
      <c r="N73" s="112">
        <v>0</v>
      </c>
      <c r="O73" s="113">
        <v>0</v>
      </c>
      <c r="P73" s="113" t="e">
        <v>#DIV/0!</v>
      </c>
      <c r="Q73" s="113">
        <v>0</v>
      </c>
      <c r="R73" s="114"/>
      <c r="S73" s="115" t="s">
        <v>101</v>
      </c>
      <c r="T73" s="116"/>
      <c r="U73" s="117" t="s">
        <v>101</v>
      </c>
      <c r="V73" s="118">
        <v>0</v>
      </c>
      <c r="W73" s="118">
        <v>0</v>
      </c>
      <c r="X73" s="113">
        <v>0</v>
      </c>
      <c r="Y73" s="113" t="e">
        <v>#DIV/0!</v>
      </c>
      <c r="Z73" s="113">
        <v>0</v>
      </c>
      <c r="AA73" s="112">
        <v>0</v>
      </c>
      <c r="AB73" s="112">
        <v>0</v>
      </c>
      <c r="AC73" s="113">
        <v>0</v>
      </c>
      <c r="AD73" s="113" t="e">
        <v>#DIV/0!</v>
      </c>
      <c r="AE73" s="113">
        <v>0</v>
      </c>
      <c r="AF73" s="112">
        <v>0</v>
      </c>
      <c r="AG73" s="112">
        <v>0</v>
      </c>
      <c r="AH73" s="113">
        <v>0</v>
      </c>
      <c r="AI73" s="113" t="e">
        <v>#DIV/0!</v>
      </c>
      <c r="AJ73" s="113">
        <v>0</v>
      </c>
      <c r="AK73" s="49"/>
      <c r="AL73" s="10" t="s">
        <v>101</v>
      </c>
      <c r="AM73" s="43">
        <v>545</v>
      </c>
    </row>
    <row r="74" spans="1:39" s="20" customFormat="1" ht="20.100000000000001" customHeight="1">
      <c r="A74" s="9"/>
      <c r="B74" s="45" t="s">
        <v>102</v>
      </c>
      <c r="C74" s="112">
        <v>0</v>
      </c>
      <c r="D74" s="112">
        <v>0</v>
      </c>
      <c r="E74" s="112">
        <v>0</v>
      </c>
      <c r="F74" s="112" t="e">
        <v>#DIV/0!</v>
      </c>
      <c r="G74" s="113">
        <v>0</v>
      </c>
      <c r="H74" s="112">
        <v>0</v>
      </c>
      <c r="I74" s="112">
        <v>0</v>
      </c>
      <c r="J74" s="113">
        <v>0</v>
      </c>
      <c r="K74" s="113" t="e">
        <v>#DIV/0!</v>
      </c>
      <c r="L74" s="113">
        <v>0</v>
      </c>
      <c r="M74" s="112">
        <v>0</v>
      </c>
      <c r="N74" s="112">
        <v>0</v>
      </c>
      <c r="O74" s="113">
        <v>0</v>
      </c>
      <c r="P74" s="113" t="e">
        <v>#DIV/0!</v>
      </c>
      <c r="Q74" s="113">
        <v>0</v>
      </c>
      <c r="R74" s="114"/>
      <c r="S74" s="115" t="s">
        <v>102</v>
      </c>
      <c r="T74" s="116"/>
      <c r="U74" s="117" t="s">
        <v>102</v>
      </c>
      <c r="V74" s="118">
        <v>0</v>
      </c>
      <c r="W74" s="118">
        <v>0</v>
      </c>
      <c r="X74" s="113">
        <v>0</v>
      </c>
      <c r="Y74" s="113" t="e">
        <v>#DIV/0!</v>
      </c>
      <c r="Z74" s="113">
        <v>0</v>
      </c>
      <c r="AA74" s="112">
        <v>0</v>
      </c>
      <c r="AB74" s="112">
        <v>0</v>
      </c>
      <c r="AC74" s="113">
        <v>0</v>
      </c>
      <c r="AD74" s="113" t="e">
        <v>#DIV/0!</v>
      </c>
      <c r="AE74" s="113">
        <v>0</v>
      </c>
      <c r="AF74" s="112">
        <v>0</v>
      </c>
      <c r="AG74" s="112">
        <v>0</v>
      </c>
      <c r="AH74" s="113">
        <v>0</v>
      </c>
      <c r="AI74" s="113" t="e">
        <v>#DIV/0!</v>
      </c>
      <c r="AJ74" s="113">
        <v>0</v>
      </c>
      <c r="AK74" s="49"/>
      <c r="AL74" s="10" t="s">
        <v>102</v>
      </c>
      <c r="AM74" s="43">
        <v>546</v>
      </c>
    </row>
    <row r="75" spans="1:39" s="20" customFormat="1" ht="20.100000000000001" customHeight="1">
      <c r="A75" s="9"/>
      <c r="B75" s="45" t="s">
        <v>103</v>
      </c>
      <c r="C75" s="112">
        <v>0</v>
      </c>
      <c r="D75" s="112">
        <v>1</v>
      </c>
      <c r="E75" s="112">
        <v>1</v>
      </c>
      <c r="F75" s="112" t="e">
        <v>#DIV/0!</v>
      </c>
      <c r="G75" s="113">
        <v>2.6096033402922755E-2</v>
      </c>
      <c r="H75" s="112">
        <v>0</v>
      </c>
      <c r="I75" s="112">
        <v>10</v>
      </c>
      <c r="J75" s="113">
        <v>10</v>
      </c>
      <c r="K75" s="113" t="e">
        <v>#DIV/0!</v>
      </c>
      <c r="L75" s="113">
        <v>6.6305082947658769E-3</v>
      </c>
      <c r="M75" s="112">
        <v>0</v>
      </c>
      <c r="N75" s="112" t="s">
        <v>82</v>
      </c>
      <c r="O75" s="113">
        <v>1511</v>
      </c>
      <c r="P75" s="113" t="e">
        <v>#DIV/0!</v>
      </c>
      <c r="Q75" s="113" t="s">
        <v>82</v>
      </c>
      <c r="R75" s="114"/>
      <c r="S75" s="115" t="s">
        <v>103</v>
      </c>
      <c r="T75" s="116"/>
      <c r="U75" s="117" t="s">
        <v>103</v>
      </c>
      <c r="V75" s="118">
        <v>0</v>
      </c>
      <c r="W75" s="118" t="s">
        <v>82</v>
      </c>
      <c r="X75" s="113">
        <v>1560</v>
      </c>
      <c r="Y75" s="113" t="e">
        <v>#DIV/0!</v>
      </c>
      <c r="Z75" s="113" t="s">
        <v>82</v>
      </c>
      <c r="AA75" s="112">
        <v>0</v>
      </c>
      <c r="AB75" s="112" t="s">
        <v>82</v>
      </c>
      <c r="AC75" s="113">
        <v>1356</v>
      </c>
      <c r="AD75" s="113" t="e">
        <v>#DIV/0!</v>
      </c>
      <c r="AE75" s="113" t="s">
        <v>82</v>
      </c>
      <c r="AF75" s="112">
        <v>0</v>
      </c>
      <c r="AG75" s="112" t="s">
        <v>82</v>
      </c>
      <c r="AH75" s="113">
        <v>148</v>
      </c>
      <c r="AI75" s="113" t="e">
        <v>#DIV/0!</v>
      </c>
      <c r="AJ75" s="113" t="s">
        <v>82</v>
      </c>
      <c r="AK75" s="49"/>
      <c r="AL75" s="10" t="s">
        <v>103</v>
      </c>
      <c r="AM75" s="43">
        <v>547</v>
      </c>
    </row>
    <row r="76" spans="1:39" s="20" customFormat="1" ht="20.100000000000001" customHeight="1">
      <c r="A76" s="9"/>
      <c r="B76" s="45" t="s">
        <v>104</v>
      </c>
      <c r="C76" s="112">
        <v>0</v>
      </c>
      <c r="D76" s="112" t="s">
        <v>105</v>
      </c>
      <c r="E76" s="113">
        <v>0</v>
      </c>
      <c r="F76" s="113" t="e">
        <v>#DIV/0!</v>
      </c>
      <c r="G76" s="113">
        <v>0</v>
      </c>
      <c r="H76" s="112">
        <v>0</v>
      </c>
      <c r="I76" s="112">
        <v>0</v>
      </c>
      <c r="J76" s="113">
        <v>0</v>
      </c>
      <c r="K76" s="113" t="e">
        <v>#DIV/0!</v>
      </c>
      <c r="L76" s="113">
        <v>0</v>
      </c>
      <c r="M76" s="112">
        <v>0</v>
      </c>
      <c r="N76" s="112">
        <v>0</v>
      </c>
      <c r="O76" s="113">
        <v>0</v>
      </c>
      <c r="P76" s="113" t="e">
        <v>#DIV/0!</v>
      </c>
      <c r="Q76" s="113">
        <v>0</v>
      </c>
      <c r="R76" s="114"/>
      <c r="S76" s="115" t="s">
        <v>104</v>
      </c>
      <c r="T76" s="116"/>
      <c r="U76" s="117" t="s">
        <v>104</v>
      </c>
      <c r="V76" s="118">
        <v>0</v>
      </c>
      <c r="W76" s="118">
        <v>0</v>
      </c>
      <c r="X76" s="113">
        <v>0</v>
      </c>
      <c r="Y76" s="113" t="e">
        <v>#DIV/0!</v>
      </c>
      <c r="Z76" s="113">
        <v>0</v>
      </c>
      <c r="AA76" s="112">
        <v>0</v>
      </c>
      <c r="AB76" s="112">
        <v>0</v>
      </c>
      <c r="AC76" s="113">
        <v>0</v>
      </c>
      <c r="AD76" s="113" t="e">
        <v>#DIV/0!</v>
      </c>
      <c r="AE76" s="113">
        <v>0</v>
      </c>
      <c r="AF76" s="112">
        <v>0</v>
      </c>
      <c r="AG76" s="112">
        <v>0</v>
      </c>
      <c r="AH76" s="113">
        <v>0</v>
      </c>
      <c r="AI76" s="113" t="e">
        <v>#DIV/0!</v>
      </c>
      <c r="AJ76" s="113">
        <v>0</v>
      </c>
      <c r="AK76" s="49"/>
      <c r="AL76" s="10" t="s">
        <v>104</v>
      </c>
      <c r="AM76" s="43">
        <v>548</v>
      </c>
    </row>
    <row r="77" spans="1:39" s="20" customFormat="1" ht="20.100000000000001" customHeight="1">
      <c r="A77" s="9"/>
      <c r="B77" s="45" t="s">
        <v>106</v>
      </c>
      <c r="C77" s="112">
        <v>23</v>
      </c>
      <c r="D77" s="112">
        <v>23</v>
      </c>
      <c r="E77" s="113">
        <v>0</v>
      </c>
      <c r="F77" s="113">
        <v>0</v>
      </c>
      <c r="G77" s="47">
        <v>0.60020876826722336</v>
      </c>
      <c r="H77" s="112">
        <v>498</v>
      </c>
      <c r="I77" s="112">
        <v>585</v>
      </c>
      <c r="J77" s="113">
        <v>87</v>
      </c>
      <c r="K77" s="113">
        <v>17.46987951807229</v>
      </c>
      <c r="L77" s="47">
        <v>0.38788473524380379</v>
      </c>
      <c r="M77" s="112">
        <v>774100</v>
      </c>
      <c r="N77" s="112">
        <v>954008</v>
      </c>
      <c r="O77" s="113">
        <v>179908</v>
      </c>
      <c r="P77" s="113">
        <v>23.240924945097532</v>
      </c>
      <c r="Q77" s="47">
        <v>0.20031630056573049</v>
      </c>
      <c r="R77" s="114"/>
      <c r="S77" s="115" t="s">
        <v>106</v>
      </c>
      <c r="T77" s="116"/>
      <c r="U77" s="117" t="s">
        <v>106</v>
      </c>
      <c r="V77" s="118">
        <v>164414</v>
      </c>
      <c r="W77" s="118">
        <v>199740</v>
      </c>
      <c r="X77" s="113">
        <v>35326</v>
      </c>
      <c r="Y77" s="113">
        <v>21.486004841436866</v>
      </c>
      <c r="Z77" s="47">
        <v>0.32933462879754821</v>
      </c>
      <c r="AA77" s="112">
        <v>350228</v>
      </c>
      <c r="AB77" s="112">
        <v>441977</v>
      </c>
      <c r="AC77" s="113">
        <v>91749</v>
      </c>
      <c r="AD77" s="113">
        <v>26.196934568338335</v>
      </c>
      <c r="AE77" s="47">
        <v>0.15775068820355917</v>
      </c>
      <c r="AF77" s="112">
        <v>395990</v>
      </c>
      <c r="AG77" s="112">
        <v>476047</v>
      </c>
      <c r="AH77" s="113">
        <v>80057</v>
      </c>
      <c r="AI77" s="113">
        <v>20.216924669814901</v>
      </c>
      <c r="AJ77" s="47">
        <v>0.3108069609576532</v>
      </c>
      <c r="AK77" s="49"/>
      <c r="AL77" s="10" t="s">
        <v>106</v>
      </c>
      <c r="AM77" s="43">
        <v>561</v>
      </c>
    </row>
    <row r="78" spans="1:39" s="20" customFormat="1" ht="20.100000000000001" customHeight="1">
      <c r="A78" s="9"/>
      <c r="B78" s="45" t="s">
        <v>107</v>
      </c>
      <c r="C78" s="112">
        <v>0</v>
      </c>
      <c r="D78" s="112">
        <v>3</v>
      </c>
      <c r="E78" s="113">
        <v>3</v>
      </c>
      <c r="F78" s="113" t="e">
        <v>#DIV/0!</v>
      </c>
      <c r="G78" s="113">
        <v>7.8288100208768266E-2</v>
      </c>
      <c r="H78" s="112">
        <v>0</v>
      </c>
      <c r="I78" s="112">
        <v>230</v>
      </c>
      <c r="J78" s="113">
        <v>230</v>
      </c>
      <c r="K78" s="113" t="e">
        <v>#DIV/0!</v>
      </c>
      <c r="L78" s="113">
        <v>0.15250169077961517</v>
      </c>
      <c r="M78" s="112">
        <v>0</v>
      </c>
      <c r="N78" s="112">
        <v>217485</v>
      </c>
      <c r="O78" s="113">
        <v>217485</v>
      </c>
      <c r="P78" s="113" t="e">
        <v>#DIV/0!</v>
      </c>
      <c r="Q78" s="113">
        <v>4.5666064255790194E-2</v>
      </c>
      <c r="R78" s="114"/>
      <c r="S78" s="115" t="s">
        <v>107</v>
      </c>
      <c r="T78" s="116"/>
      <c r="U78" s="117" t="s">
        <v>107</v>
      </c>
      <c r="V78" s="118">
        <v>0</v>
      </c>
      <c r="W78" s="118">
        <v>75978</v>
      </c>
      <c r="X78" s="113">
        <v>75978</v>
      </c>
      <c r="Y78" s="113" t="e">
        <v>#DIV/0!</v>
      </c>
      <c r="Z78" s="113">
        <v>0.1252737880583765</v>
      </c>
      <c r="AA78" s="112">
        <v>0</v>
      </c>
      <c r="AB78" s="112">
        <v>79754</v>
      </c>
      <c r="AC78" s="113">
        <v>79754</v>
      </c>
      <c r="AD78" s="113" t="e">
        <v>#DIV/0!</v>
      </c>
      <c r="AE78" s="113">
        <v>2.8465844120817731E-2</v>
      </c>
      <c r="AF78" s="112">
        <v>0</v>
      </c>
      <c r="AG78" s="112">
        <v>115955</v>
      </c>
      <c r="AH78" s="113">
        <v>115955</v>
      </c>
      <c r="AI78" s="113" t="e">
        <v>#DIV/0!</v>
      </c>
      <c r="AJ78" s="113">
        <v>7.5706014653688966E-2</v>
      </c>
      <c r="AK78" s="49"/>
      <c r="AL78" s="10" t="s">
        <v>107</v>
      </c>
      <c r="AM78" s="43">
        <v>564</v>
      </c>
    </row>
    <row r="79" spans="1:39" s="20" customFormat="1" ht="20.100000000000001" customHeight="1">
      <c r="A79" s="10" t="s">
        <v>108</v>
      </c>
      <c r="B79" s="45"/>
      <c r="C79" s="119">
        <v>611</v>
      </c>
      <c r="D79" s="119">
        <v>597</v>
      </c>
      <c r="E79" s="113">
        <v>-14</v>
      </c>
      <c r="F79" s="113">
        <v>-2.2913256955810084</v>
      </c>
      <c r="G79" s="47">
        <v>15.579331941544885</v>
      </c>
      <c r="H79" s="119">
        <v>23312</v>
      </c>
      <c r="I79" s="119">
        <v>22891</v>
      </c>
      <c r="J79" s="113">
        <v>-421</v>
      </c>
      <c r="K79" s="113">
        <v>-1.8059368565545668</v>
      </c>
      <c r="L79" s="47">
        <v>15.177896537548568</v>
      </c>
      <c r="M79" s="120">
        <v>83291868</v>
      </c>
      <c r="N79" s="120">
        <v>88386109</v>
      </c>
      <c r="O79" s="113">
        <v>5094241</v>
      </c>
      <c r="P79" s="113">
        <v>6.1161324896687432</v>
      </c>
      <c r="Q79" s="47">
        <v>18.558731558099531</v>
      </c>
      <c r="R79" s="121" t="s">
        <v>108</v>
      </c>
      <c r="S79" s="115"/>
      <c r="T79" s="115" t="s">
        <v>108</v>
      </c>
      <c r="U79" s="117"/>
      <c r="V79" s="122">
        <v>10074256</v>
      </c>
      <c r="W79" s="122">
        <v>10293102</v>
      </c>
      <c r="X79" s="113">
        <v>218846</v>
      </c>
      <c r="Y79" s="113">
        <v>2.1723291526441244</v>
      </c>
      <c r="Z79" s="47">
        <v>16.971437500477126</v>
      </c>
      <c r="AA79" s="123">
        <v>55100505</v>
      </c>
      <c r="AB79" s="123">
        <v>58729131</v>
      </c>
      <c r="AC79" s="113">
        <v>3628626</v>
      </c>
      <c r="AD79" s="113">
        <v>6.5854677738434475</v>
      </c>
      <c r="AE79" s="47">
        <v>20.961635634539764</v>
      </c>
      <c r="AF79" s="123">
        <v>24332114</v>
      </c>
      <c r="AG79" s="123">
        <v>26252058</v>
      </c>
      <c r="AH79" s="113">
        <v>1919944</v>
      </c>
      <c r="AI79" s="113">
        <v>7.8905762154492578</v>
      </c>
      <c r="AJ79" s="47">
        <v>17.139741172329721</v>
      </c>
      <c r="AK79" s="124" t="s">
        <v>108</v>
      </c>
      <c r="AL79" s="10"/>
      <c r="AM79" s="43">
        <v>7</v>
      </c>
    </row>
    <row r="80" spans="1:39" s="20" customFormat="1" ht="20.100000000000001" customHeight="1">
      <c r="A80" s="125"/>
      <c r="B80" s="126" t="s">
        <v>109</v>
      </c>
      <c r="C80" s="127">
        <v>611</v>
      </c>
      <c r="D80" s="128">
        <v>597</v>
      </c>
      <c r="E80" s="129">
        <v>-14</v>
      </c>
      <c r="F80" s="129">
        <v>-2.2913256955810084</v>
      </c>
      <c r="G80" s="130">
        <v>15.579331941544885</v>
      </c>
      <c r="H80" s="128">
        <v>23312</v>
      </c>
      <c r="I80" s="128">
        <v>22891</v>
      </c>
      <c r="J80" s="129">
        <v>-421</v>
      </c>
      <c r="K80" s="129">
        <v>-1.8059368565545668</v>
      </c>
      <c r="L80" s="130">
        <v>15.177896537548568</v>
      </c>
      <c r="M80" s="131">
        <v>83291868</v>
      </c>
      <c r="N80" s="131">
        <v>88386109</v>
      </c>
      <c r="O80" s="129">
        <v>5094241</v>
      </c>
      <c r="P80" s="129">
        <v>6.1161324896687432</v>
      </c>
      <c r="Q80" s="130">
        <v>18.558731558099531</v>
      </c>
      <c r="R80" s="132"/>
      <c r="S80" s="133" t="s">
        <v>109</v>
      </c>
      <c r="T80" s="132"/>
      <c r="U80" s="134" t="s">
        <v>109</v>
      </c>
      <c r="V80" s="122">
        <v>10074256</v>
      </c>
      <c r="W80" s="122">
        <v>10293102</v>
      </c>
      <c r="X80" s="113">
        <v>218846</v>
      </c>
      <c r="Y80" s="129">
        <v>2.1723291526441244</v>
      </c>
      <c r="Z80" s="47">
        <v>16.971437500477126</v>
      </c>
      <c r="AA80" s="123">
        <v>55100505</v>
      </c>
      <c r="AB80" s="123">
        <v>58729131</v>
      </c>
      <c r="AC80" s="113">
        <v>3628626</v>
      </c>
      <c r="AD80" s="129">
        <v>6.5854677738434475</v>
      </c>
      <c r="AE80" s="47">
        <v>20.961635634539764</v>
      </c>
      <c r="AF80" s="123">
        <v>24332114</v>
      </c>
      <c r="AG80" s="123">
        <v>26252058</v>
      </c>
      <c r="AH80" s="113">
        <v>1919944</v>
      </c>
      <c r="AI80" s="129">
        <v>7.8905762154492578</v>
      </c>
      <c r="AJ80" s="47">
        <v>17.139741172329721</v>
      </c>
      <c r="AK80" s="135"/>
      <c r="AL80" s="87" t="s">
        <v>110</v>
      </c>
      <c r="AM80" s="43">
        <v>204</v>
      </c>
    </row>
    <row r="81" spans="1:39" s="44" customFormat="1" ht="20.100000000000001" customHeight="1">
      <c r="A81" s="159" t="s">
        <v>111</v>
      </c>
      <c r="B81" s="160"/>
      <c r="C81" s="136">
        <v>2840</v>
      </c>
      <c r="D81" s="88">
        <v>2808</v>
      </c>
      <c r="E81" s="137">
        <v>-32</v>
      </c>
      <c r="F81" s="46">
        <v>-1.1267605633802873</v>
      </c>
      <c r="G81" s="47">
        <v>73.277661795407099</v>
      </c>
      <c r="H81" s="88">
        <v>114390</v>
      </c>
      <c r="I81" s="88">
        <v>112985</v>
      </c>
      <c r="J81" s="88">
        <v>-1405</v>
      </c>
      <c r="K81" s="138">
        <v>-1.2282542180260521</v>
      </c>
      <c r="L81" s="47">
        <v>74.914797968412259</v>
      </c>
      <c r="M81" s="37">
        <v>366287018</v>
      </c>
      <c r="N81" s="37">
        <v>384563124</v>
      </c>
      <c r="O81" s="88" t="s">
        <v>82</v>
      </c>
      <c r="P81" s="91" t="s">
        <v>82</v>
      </c>
      <c r="Q81" s="91">
        <v>80.748025523559846</v>
      </c>
      <c r="R81" s="124" t="s">
        <v>112</v>
      </c>
      <c r="S81" s="10"/>
      <c r="T81" s="10" t="s">
        <v>112</v>
      </c>
      <c r="U81" s="45"/>
      <c r="V81" s="139">
        <v>46033627</v>
      </c>
      <c r="W81" s="139">
        <v>46149141</v>
      </c>
      <c r="X81" s="139" t="s">
        <v>82</v>
      </c>
      <c r="Y81" s="39" t="s">
        <v>82</v>
      </c>
      <c r="Z81" s="40">
        <v>76.091470013821535</v>
      </c>
      <c r="AA81" s="139">
        <v>220582931</v>
      </c>
      <c r="AB81" s="139">
        <v>226003397</v>
      </c>
      <c r="AC81" s="139" t="s">
        <v>82</v>
      </c>
      <c r="AD81" s="39" t="s">
        <v>82</v>
      </c>
      <c r="AE81" s="40">
        <v>80.665264059198108</v>
      </c>
      <c r="AF81" s="139">
        <v>112061855</v>
      </c>
      <c r="AG81" s="139">
        <v>120802229</v>
      </c>
      <c r="AH81" s="140" t="s">
        <v>82</v>
      </c>
      <c r="AI81" s="39" t="s">
        <v>82</v>
      </c>
      <c r="AJ81" s="40">
        <v>78.870728462526756</v>
      </c>
      <c r="AK81" s="161" t="s">
        <v>111</v>
      </c>
      <c r="AL81" s="159"/>
      <c r="AM81" s="43"/>
    </row>
    <row r="82" spans="1:39" s="149" customFormat="1" ht="20.100000000000001" customHeight="1">
      <c r="A82" s="162" t="s">
        <v>113</v>
      </c>
      <c r="B82" s="163"/>
      <c r="C82" s="141">
        <v>1053</v>
      </c>
      <c r="D82" s="142">
        <v>1024</v>
      </c>
      <c r="E82" s="143">
        <v>-29</v>
      </c>
      <c r="F82" s="144">
        <v>-2.7540360873694141</v>
      </c>
      <c r="G82" s="130">
        <v>26.722338204592901</v>
      </c>
      <c r="H82" s="142">
        <v>37091</v>
      </c>
      <c r="I82" s="142">
        <v>37833</v>
      </c>
      <c r="J82" s="142">
        <v>742</v>
      </c>
      <c r="K82" s="145">
        <v>2.0004852929282038</v>
      </c>
      <c r="L82" s="130">
        <v>25.085202031587741</v>
      </c>
      <c r="M82" s="142">
        <v>88973497</v>
      </c>
      <c r="N82" s="142">
        <v>91687684</v>
      </c>
      <c r="O82" s="142" t="s">
        <v>82</v>
      </c>
      <c r="P82" s="146" t="s">
        <v>82</v>
      </c>
      <c r="Q82" s="146">
        <v>19.251974476440154</v>
      </c>
      <c r="R82" s="147" t="s">
        <v>114</v>
      </c>
      <c r="S82" s="87"/>
      <c r="T82" s="87" t="s">
        <v>114</v>
      </c>
      <c r="U82" s="126"/>
      <c r="V82" s="142">
        <v>13971595</v>
      </c>
      <c r="W82" s="142">
        <v>14500418</v>
      </c>
      <c r="X82" s="142" t="s">
        <v>82</v>
      </c>
      <c r="Y82" s="144" t="s">
        <v>82</v>
      </c>
      <c r="Z82" s="130">
        <v>23.908529986178465</v>
      </c>
      <c r="AA82" s="142">
        <v>51833547</v>
      </c>
      <c r="AB82" s="142">
        <v>54170975</v>
      </c>
      <c r="AC82" s="142" t="s">
        <v>82</v>
      </c>
      <c r="AD82" s="144" t="s">
        <v>82</v>
      </c>
      <c r="AE82" s="130">
        <v>19.334735940801895</v>
      </c>
      <c r="AF82" s="142">
        <v>32407926</v>
      </c>
      <c r="AG82" s="142">
        <v>32362616</v>
      </c>
      <c r="AH82" s="143" t="s">
        <v>82</v>
      </c>
      <c r="AI82" s="144" t="s">
        <v>82</v>
      </c>
      <c r="AJ82" s="130">
        <v>21.129271537473237</v>
      </c>
      <c r="AK82" s="164" t="s">
        <v>113</v>
      </c>
      <c r="AL82" s="162"/>
      <c r="AM82" s="148"/>
    </row>
    <row r="83" spans="1:39" ht="12" customHeight="1">
      <c r="A83" s="60"/>
      <c r="B83" s="165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50"/>
      <c r="N83" s="150"/>
      <c r="O83" s="150"/>
      <c r="P83" s="151"/>
      <c r="Q83" s="151"/>
      <c r="R83" s="151"/>
      <c r="S83" s="151"/>
      <c r="T83" s="151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50"/>
      <c r="AH83" s="150"/>
      <c r="AI83" s="151"/>
      <c r="AJ83" s="152"/>
      <c r="AK83" s="59"/>
      <c r="AL83" s="61"/>
      <c r="AM83" s="153"/>
    </row>
    <row r="84" spans="1:39" ht="12" customHeight="1">
      <c r="A84" s="66"/>
      <c r="B84" s="167"/>
      <c r="C84" s="167"/>
      <c r="D84" s="167"/>
      <c r="E84" s="167"/>
      <c r="F84" s="167"/>
      <c r="G84" s="167"/>
      <c r="H84" s="167"/>
      <c r="I84" s="167"/>
      <c r="J84" s="167"/>
      <c r="K84" s="167"/>
      <c r="L84" s="167"/>
      <c r="M84" s="150"/>
      <c r="N84" s="150"/>
      <c r="O84" s="150"/>
      <c r="P84" s="151"/>
      <c r="Q84" s="151"/>
      <c r="R84" s="151"/>
      <c r="S84" s="151"/>
      <c r="T84" s="151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50"/>
      <c r="AH84" s="150"/>
      <c r="AI84" s="151"/>
      <c r="AJ84" s="152"/>
      <c r="AK84" s="59"/>
      <c r="AL84" s="61"/>
      <c r="AM84" s="154"/>
    </row>
    <row r="85" spans="1:39">
      <c r="A85" s="66"/>
      <c r="B85" s="66"/>
      <c r="C85" s="66"/>
      <c r="D85" s="66"/>
      <c r="E85" s="66"/>
      <c r="F85" s="66"/>
      <c r="G85" s="66"/>
      <c r="H85" s="67"/>
      <c r="I85" s="67"/>
      <c r="J85" s="67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70"/>
    </row>
    <row r="86" spans="1:39" s="70" customFormat="1" ht="12.75" customHeight="1">
      <c r="A86" s="71"/>
      <c r="B86" s="155"/>
      <c r="C86" s="156"/>
      <c r="D86" s="156"/>
      <c r="E86" s="156"/>
      <c r="F86" s="157"/>
      <c r="G86" s="157"/>
      <c r="H86" s="156"/>
      <c r="I86" s="156"/>
      <c r="J86" s="156"/>
      <c r="K86" s="157"/>
      <c r="L86" s="157"/>
      <c r="M86" s="156"/>
      <c r="N86" s="156"/>
      <c r="O86" s="156"/>
      <c r="P86" s="157"/>
      <c r="Q86" s="157"/>
      <c r="R86" s="157"/>
      <c r="S86" s="157"/>
      <c r="T86" s="157"/>
      <c r="U86" s="157"/>
      <c r="V86" s="156"/>
      <c r="W86" s="156"/>
      <c r="X86" s="156"/>
      <c r="Y86" s="157"/>
      <c r="Z86" s="156"/>
      <c r="AA86" s="156"/>
      <c r="AB86" s="156"/>
      <c r="AC86" s="156"/>
      <c r="AD86" s="157"/>
      <c r="AE86" s="157"/>
      <c r="AF86" s="156"/>
      <c r="AG86" s="156"/>
      <c r="AH86" s="156"/>
      <c r="AI86" s="157"/>
      <c r="AJ86" s="157"/>
      <c r="AK86" s="71"/>
      <c r="AL86" s="155"/>
      <c r="AM86" s="158"/>
    </row>
    <row r="87" spans="1:39">
      <c r="A87" s="71"/>
      <c r="AK87" s="71"/>
    </row>
    <row r="88" spans="1:39">
      <c r="A88" s="71"/>
      <c r="AK88" s="71"/>
    </row>
    <row r="89" spans="1:39">
      <c r="A89" s="71"/>
      <c r="AK89" s="71"/>
    </row>
    <row r="90" spans="1:39">
      <c r="A90" s="71"/>
      <c r="AK90" s="71"/>
    </row>
    <row r="91" spans="1:39">
      <c r="A91" s="71"/>
      <c r="AK91" s="71"/>
    </row>
    <row r="92" spans="1:39">
      <c r="A92" s="71"/>
      <c r="AK92" s="71"/>
    </row>
    <row r="93" spans="1:39">
      <c r="A93" s="71"/>
      <c r="AK93" s="71"/>
    </row>
    <row r="94" spans="1:39">
      <c r="A94" s="71"/>
      <c r="AK94" s="71"/>
    </row>
    <row r="95" spans="1:39">
      <c r="A95" s="71"/>
      <c r="AK95" s="71"/>
    </row>
    <row r="96" spans="1:39">
      <c r="A96" s="71"/>
      <c r="AK96" s="71"/>
    </row>
    <row r="97" spans="1:37">
      <c r="A97" s="71"/>
      <c r="AK97" s="71"/>
    </row>
  </sheetData>
  <mergeCells count="12">
    <mergeCell ref="A5:B5"/>
    <mergeCell ref="AK5:AL5"/>
    <mergeCell ref="A46:B46"/>
    <mergeCell ref="R46:S46"/>
    <mergeCell ref="T46:U46"/>
    <mergeCell ref="AK46:AL46"/>
    <mergeCell ref="A81:B81"/>
    <mergeCell ref="AK81:AL81"/>
    <mergeCell ref="A82:B82"/>
    <mergeCell ref="AK82:AL82"/>
    <mergeCell ref="B83:L84"/>
    <mergeCell ref="U83:AF84"/>
  </mergeCells>
  <phoneticPr fontId="3"/>
  <pageMargins left="0.70866141732283472" right="0.59055118110236227" top="0.78740157480314965" bottom="0.78740157480314965" header="0.39370078740157483" footer="0.39370078740157483"/>
  <pageSetup paperSize="9" scale="82" firstPageNumber="38" pageOrder="overThenDown" orientation="portrait" blackAndWhite="1" useFirstPageNumber="1" verticalDpi="300" r:id="rId1"/>
  <headerFooter alignWithMargins="0">
    <oddFooter>&amp;C&amp;"ＭＳ Ｐ明朝,標準"&amp;12- &amp;P  -</oddFooter>
  </headerFooter>
  <rowBreaks count="1" manualBreakCount="1">
    <brk id="41" max="37" man="1"/>
  </rowBreaks>
  <colBreaks count="1" manualBreakCount="1">
    <brk id="22" max="8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</vt:lpstr>
      <vt:lpstr>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安齋 美由紀</dc:creator>
  <cp:lastModifiedBy>FJ-USER</cp:lastModifiedBy>
  <dcterms:created xsi:type="dcterms:W3CDTF">2015-03-06T08:14:27Z</dcterms:created>
  <dcterms:modified xsi:type="dcterms:W3CDTF">2016-02-29T04:20:22Z</dcterms:modified>
</cp:coreProperties>
</file>