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6018\Desktop\H25工業統計調査結果報告書\"/>
    </mc:Choice>
  </mc:AlternateContent>
  <bookViews>
    <workbookView xWindow="240" yWindow="90" windowWidth="19395" windowHeight="7155"/>
  </bookViews>
  <sheets>
    <sheet name="C" sheetId="1" r:id="rId1"/>
  </sheets>
  <externalReferences>
    <externalReference r:id="rId2"/>
    <externalReference r:id="rId3"/>
  </externalReferences>
  <definedNames>
    <definedName name="_1_5071_市町村×経営組織別＿事業所数">#REF!</definedName>
    <definedName name="_2_5072_市町村×従業者規模別＿事業所数">#REF!</definedName>
    <definedName name="_3_5073_市町村×甲乙別＿従業者数">#REF!</definedName>
    <definedName name="_4_61_中分類別＿主要項目">#REF!</definedName>
    <definedName name="_5_65_中分類別＿敷地・用水">#REF!</definedName>
    <definedName name="_6_67_市町村別＿主要項目">'[1]当年(67)'!#REF!</definedName>
    <definedName name="_xlnm.Print_Area" localSheetId="0">'C'!$A$1:$AR$14</definedName>
    <definedName name="乙_クエリ">#REF!</definedName>
    <definedName name="県外本社事業所">#REF!</definedName>
    <definedName name="県内本社事業所">#REF!</definedName>
    <definedName name="甲_クエリ1">#REF!</definedName>
    <definedName name="甲品目のクロス集計">#REF!</definedName>
    <definedName name="産業・従業者規模別＿原材料費等">#REF!</definedName>
    <definedName name="産業・従業者規模別＿現金給与総額">#REF!</definedName>
    <definedName name="産業・従業者規模別＿従業者数">#REF!</definedName>
    <definedName name="産業・従業者規模別＿推計消費税額">#REF!</definedName>
    <definedName name="産業・従業者規模別＿製造品出荷額等">#REF!</definedName>
    <definedName name="産業・従業者規模別＿内国消費税額">#REF!</definedName>
    <definedName name="産業・従業者規模別＿付加価値額">#REF!</definedName>
    <definedName name="産業別＿在庫額">#REF!</definedName>
    <definedName name="産業別＿面積・用水">#REF!</definedName>
    <definedName name="市町村・経営組織別＿事業所数">#REF!</definedName>
    <definedName name="市町村・甲乙別＿事業所数">#REF!</definedName>
    <definedName name="市町村別＿主要項目">#REF!</definedName>
    <definedName name="市町村別＿用水量">#REF!</definedName>
    <definedName name="地区・産業別＿資産・リース">#REF!</definedName>
    <definedName name="地区・産業別＿水量">#REF!</definedName>
    <definedName name="地区・産業別＿淡水">#REF!</definedName>
    <definedName name="地区別・産業別＿４人以上">#REF!</definedName>
    <definedName name="地区別・産業別＿出荷額内訳">#REF!</definedName>
    <definedName name="本社所在地・経営組織別＿出荷額等">#REF!</definedName>
    <definedName name="本社所在地別＿従業者数">#REF!</definedName>
  </definedNames>
  <calcPr calcId="152511"/>
</workbook>
</file>

<file path=xl/calcChain.xml><?xml version="1.0" encoding="utf-8"?>
<calcChain xmlns="http://schemas.openxmlformats.org/spreadsheetml/2006/main">
  <c r="AP14" i="1" l="1"/>
  <c r="AF14" i="1"/>
  <c r="T14" i="1"/>
  <c r="J14" i="1"/>
  <c r="AP13" i="1"/>
  <c r="AF13" i="1"/>
  <c r="T13" i="1"/>
  <c r="J13" i="1"/>
  <c r="AP12" i="1"/>
  <c r="AF12" i="1"/>
  <c r="T12" i="1"/>
  <c r="J12" i="1"/>
  <c r="AP11" i="1"/>
  <c r="AF11" i="1"/>
  <c r="T11" i="1"/>
  <c r="J11" i="1"/>
  <c r="AP10" i="1"/>
  <c r="AF10" i="1"/>
  <c r="T10" i="1"/>
  <c r="J10" i="1"/>
  <c r="AP9" i="1"/>
  <c r="AF9" i="1"/>
  <c r="T9" i="1"/>
  <c r="J9" i="1"/>
  <c r="AP8" i="1"/>
  <c r="AF8" i="1"/>
  <c r="T8" i="1"/>
  <c r="J8" i="1"/>
  <c r="AP7" i="1"/>
  <c r="AF7" i="1"/>
  <c r="T7" i="1"/>
  <c r="J7" i="1"/>
  <c r="AP6" i="1"/>
  <c r="AF6" i="1"/>
  <c r="T6" i="1"/>
  <c r="J6" i="1"/>
  <c r="AP5" i="1"/>
  <c r="AF5" i="1"/>
  <c r="T5" i="1"/>
  <c r="J5" i="1"/>
  <c r="AM3" i="1"/>
  <c r="AL3" i="1"/>
  <c r="AH3" i="1"/>
  <c r="AG3" i="1"/>
  <c r="Q3" i="1"/>
  <c r="L3" i="1"/>
  <c r="K3" i="1"/>
  <c r="P3" i="1" s="1"/>
</calcChain>
</file>

<file path=xl/sharedStrings.xml><?xml version="1.0" encoding="utf-8"?>
<sst xmlns="http://schemas.openxmlformats.org/spreadsheetml/2006/main" count="95" uniqueCount="43">
  <si>
    <t>付表C　従業者規模別事業所数、従業者数、製造品出荷額等、現金給与総額、原材料</t>
    <rPh sb="0" eb="2">
      <t>フヒョウ</t>
    </rPh>
    <rPh sb="4" eb="7">
      <t>ジュウギョウシャ</t>
    </rPh>
    <rPh sb="7" eb="10">
      <t>キボベツ</t>
    </rPh>
    <rPh sb="10" eb="13">
      <t>ジギョウショ</t>
    </rPh>
    <rPh sb="13" eb="14">
      <t>スウ</t>
    </rPh>
    <rPh sb="15" eb="16">
      <t>ジュウ</t>
    </rPh>
    <rPh sb="16" eb="19">
      <t>ギョウシャスウ</t>
    </rPh>
    <rPh sb="20" eb="23">
      <t>セイゾウヒン</t>
    </rPh>
    <rPh sb="23" eb="25">
      <t>シュッカ</t>
    </rPh>
    <rPh sb="25" eb="27">
      <t>ガクナド</t>
    </rPh>
    <rPh sb="28" eb="30">
      <t>ゲンキン</t>
    </rPh>
    <rPh sb="30" eb="32">
      <t>キュウヨ</t>
    </rPh>
    <rPh sb="32" eb="34">
      <t>ソウガク</t>
    </rPh>
    <rPh sb="35" eb="38">
      <t>ゲンザイリョウ</t>
    </rPh>
    <phoneticPr fontId="4"/>
  </si>
  <si>
    <t>付表C　従業者規模別事業所数、従業者数、製造品出荷額等、現金給与総額、</t>
    <rPh sb="0" eb="2">
      <t>フヒョウ</t>
    </rPh>
    <rPh sb="4" eb="7">
      <t>ジュウギョウシャ</t>
    </rPh>
    <rPh sb="7" eb="10">
      <t>キボベツ</t>
    </rPh>
    <rPh sb="10" eb="13">
      <t>ジギョウショ</t>
    </rPh>
    <rPh sb="13" eb="14">
      <t>スウ</t>
    </rPh>
    <rPh sb="15" eb="16">
      <t>ジュウ</t>
    </rPh>
    <rPh sb="16" eb="19">
      <t>ギョウシャスウ</t>
    </rPh>
    <rPh sb="20" eb="23">
      <t>セイゾウヒン</t>
    </rPh>
    <rPh sb="23" eb="25">
      <t>シュッカ</t>
    </rPh>
    <rPh sb="25" eb="27">
      <t>ガクナド</t>
    </rPh>
    <rPh sb="28" eb="30">
      <t>ゲンキン</t>
    </rPh>
    <rPh sb="30" eb="32">
      <t>キュウヨ</t>
    </rPh>
    <rPh sb="32" eb="34">
      <t>ソウガク</t>
    </rPh>
    <phoneticPr fontId="4"/>
  </si>
  <si>
    <t>使用額等、付加価値額（従業者４人以上の事業所）</t>
    <rPh sb="0" eb="2">
      <t>シヨウ</t>
    </rPh>
    <rPh sb="2" eb="3">
      <t>ガク</t>
    </rPh>
    <rPh sb="3" eb="4">
      <t>トウ</t>
    </rPh>
    <rPh sb="5" eb="7">
      <t>フカ</t>
    </rPh>
    <rPh sb="7" eb="9">
      <t>カチ</t>
    </rPh>
    <rPh sb="9" eb="10">
      <t>ガク</t>
    </rPh>
    <rPh sb="11" eb="14">
      <t>ジュウギョウシャ</t>
    </rPh>
    <rPh sb="15" eb="16">
      <t>ニン</t>
    </rPh>
    <rPh sb="16" eb="18">
      <t>イジョウ</t>
    </rPh>
    <rPh sb="19" eb="22">
      <t>ジギョウショ</t>
    </rPh>
    <phoneticPr fontId="4"/>
  </si>
  <si>
    <t>原材料使用額等、付加価値額（従業者４人以上の事業所）（つづき）</t>
    <rPh sb="6" eb="7">
      <t>トウ</t>
    </rPh>
    <phoneticPr fontId="4"/>
  </si>
  <si>
    <t>事　　  業　　  所　　  数</t>
    <rPh sb="0" eb="1">
      <t>コト</t>
    </rPh>
    <rPh sb="5" eb="6">
      <t>ギョウ</t>
    </rPh>
    <rPh sb="10" eb="11">
      <t>ショ</t>
    </rPh>
    <rPh sb="15" eb="16">
      <t>スウ</t>
    </rPh>
    <phoneticPr fontId="4"/>
  </si>
  <si>
    <t>従　　  業　　  者　　  数</t>
    <rPh sb="0" eb="1">
      <t>ジュウ</t>
    </rPh>
    <rPh sb="5" eb="6">
      <t>ギョウ</t>
    </rPh>
    <rPh sb="10" eb="11">
      <t>シャ</t>
    </rPh>
    <rPh sb="15" eb="16">
      <t>スウ</t>
    </rPh>
    <phoneticPr fontId="4"/>
  </si>
  <si>
    <t>製　造　品　出　荷　額　等</t>
    <rPh sb="0" eb="1">
      <t>セイ</t>
    </rPh>
    <rPh sb="2" eb="3">
      <t>ヅクリ</t>
    </rPh>
    <rPh sb="4" eb="5">
      <t>シナ</t>
    </rPh>
    <rPh sb="6" eb="7">
      <t>デ</t>
    </rPh>
    <rPh sb="8" eb="9">
      <t>ニ</t>
    </rPh>
    <rPh sb="10" eb="11">
      <t>ガク</t>
    </rPh>
    <rPh sb="12" eb="13">
      <t>トウ</t>
    </rPh>
    <phoneticPr fontId="4"/>
  </si>
  <si>
    <t>現　 金　 給　 与　 総　 額</t>
    <rPh sb="0" eb="1">
      <t>ウツツ</t>
    </rPh>
    <rPh sb="3" eb="4">
      <t>キン</t>
    </rPh>
    <rPh sb="6" eb="7">
      <t>キュウ</t>
    </rPh>
    <rPh sb="9" eb="10">
      <t>アタエ</t>
    </rPh>
    <rPh sb="12" eb="13">
      <t>フサ</t>
    </rPh>
    <rPh sb="15" eb="16">
      <t>ガク</t>
    </rPh>
    <phoneticPr fontId="4"/>
  </si>
  <si>
    <t>原　 材　 料　 使　 用　 額　 等</t>
    <rPh sb="0" eb="1">
      <t>ハラ</t>
    </rPh>
    <phoneticPr fontId="4"/>
  </si>
  <si>
    <t>付　　加　　価　　値　　額</t>
    <rPh sb="0" eb="1">
      <t>ツキ</t>
    </rPh>
    <rPh sb="3" eb="4">
      <t>カ</t>
    </rPh>
    <rPh sb="6" eb="7">
      <t>アタイ</t>
    </rPh>
    <rPh sb="9" eb="10">
      <t>アタイ</t>
    </rPh>
    <rPh sb="12" eb="13">
      <t>ガク</t>
    </rPh>
    <phoneticPr fontId="4"/>
  </si>
  <si>
    <t>従業者規模</t>
    <rPh sb="0" eb="3">
      <t>ジュウギョウシャ</t>
    </rPh>
    <rPh sb="3" eb="5">
      <t>キボ</t>
    </rPh>
    <phoneticPr fontId="4"/>
  </si>
  <si>
    <t>平成24年</t>
    <rPh sb="0" eb="2">
      <t>ヘイセイ</t>
    </rPh>
    <rPh sb="4" eb="5">
      <t>ネン</t>
    </rPh>
    <phoneticPr fontId="9"/>
  </si>
  <si>
    <t>平成25年</t>
    <rPh sb="0" eb="2">
      <t>ヘイセイ</t>
    </rPh>
    <rPh sb="4" eb="5">
      <t>ネン</t>
    </rPh>
    <phoneticPr fontId="9"/>
  </si>
  <si>
    <t>増減数</t>
    <rPh sb="0" eb="2">
      <t>ゾウゲン</t>
    </rPh>
    <rPh sb="2" eb="3">
      <t>スウ</t>
    </rPh>
    <phoneticPr fontId="4"/>
  </si>
  <si>
    <t>前年比</t>
    <rPh sb="0" eb="3">
      <t>ゼンネンヒ</t>
    </rPh>
    <phoneticPr fontId="4"/>
  </si>
  <si>
    <t>構成比</t>
    <rPh sb="0" eb="3">
      <t>コウセイヒ</t>
    </rPh>
    <phoneticPr fontId="4"/>
  </si>
  <si>
    <t>産業分類</t>
    <rPh sb="0" eb="2">
      <t>サンギョウ</t>
    </rPh>
    <rPh sb="2" eb="4">
      <t>ブンルイ</t>
    </rPh>
    <phoneticPr fontId="4"/>
  </si>
  <si>
    <t>（実数）</t>
    <rPh sb="1" eb="3">
      <t>ジッスウ</t>
    </rPh>
    <phoneticPr fontId="4"/>
  </si>
  <si>
    <t>（％）</t>
    <phoneticPr fontId="4"/>
  </si>
  <si>
    <t>（人）</t>
    <rPh sb="1" eb="2">
      <t>ニン</t>
    </rPh>
    <phoneticPr fontId="4"/>
  </si>
  <si>
    <t>（万円）</t>
    <phoneticPr fontId="4"/>
  </si>
  <si>
    <t>（％）</t>
    <phoneticPr fontId="4"/>
  </si>
  <si>
    <t>（万円）</t>
    <phoneticPr fontId="4"/>
  </si>
  <si>
    <t>合　　　　　　計</t>
    <rPh sb="0" eb="1">
      <t>ゴウ</t>
    </rPh>
    <rPh sb="7" eb="8">
      <t>ケイ</t>
    </rPh>
    <phoneticPr fontId="4"/>
  </si>
  <si>
    <t>合計</t>
    <rPh sb="0" eb="1">
      <t>ゴウ</t>
    </rPh>
    <rPh sb="1" eb="2">
      <t>ケイ</t>
    </rPh>
    <phoneticPr fontId="4"/>
  </si>
  <si>
    <t>乙調査（4人～29人）</t>
    <rPh sb="5" eb="6">
      <t>ニン</t>
    </rPh>
    <rPh sb="9" eb="10">
      <t>ニン</t>
    </rPh>
    <phoneticPr fontId="9"/>
  </si>
  <si>
    <t>乙調査</t>
  </si>
  <si>
    <t xml:space="preserve"> 4人　 ～　  9人</t>
    <rPh sb="2" eb="3">
      <t>ニン</t>
    </rPh>
    <rPh sb="10" eb="11">
      <t>ニン</t>
    </rPh>
    <phoneticPr fontId="4"/>
  </si>
  <si>
    <t>4人～9人</t>
    <rPh sb="1" eb="2">
      <t>ニン</t>
    </rPh>
    <rPh sb="4" eb="5">
      <t>ニン</t>
    </rPh>
    <phoneticPr fontId="4"/>
  </si>
  <si>
    <t>10人　 ～　 19人</t>
    <rPh sb="2" eb="3">
      <t>ニン</t>
    </rPh>
    <rPh sb="10" eb="11">
      <t>ニン</t>
    </rPh>
    <phoneticPr fontId="4"/>
  </si>
  <si>
    <t>10人～19人</t>
    <rPh sb="2" eb="3">
      <t>ニン</t>
    </rPh>
    <rPh sb="6" eb="7">
      <t>ニン</t>
    </rPh>
    <phoneticPr fontId="4"/>
  </si>
  <si>
    <t>20人　 ～　 29人</t>
    <rPh sb="2" eb="3">
      <t>ニン</t>
    </rPh>
    <rPh sb="10" eb="11">
      <t>ニン</t>
    </rPh>
    <phoneticPr fontId="4"/>
  </si>
  <si>
    <t>20人～29人</t>
    <rPh sb="2" eb="3">
      <t>ニン</t>
    </rPh>
    <rPh sb="6" eb="7">
      <t>ニン</t>
    </rPh>
    <phoneticPr fontId="4"/>
  </si>
  <si>
    <t>甲調査（30人以上）</t>
    <rPh sb="6" eb="7">
      <t>ニン</t>
    </rPh>
    <rPh sb="7" eb="9">
      <t>イジョウ</t>
    </rPh>
    <phoneticPr fontId="9"/>
  </si>
  <si>
    <t>甲調査</t>
  </si>
  <si>
    <t>30人　 ～　 49人</t>
    <rPh sb="2" eb="3">
      <t>ニン</t>
    </rPh>
    <rPh sb="10" eb="11">
      <t>ニン</t>
    </rPh>
    <phoneticPr fontId="4"/>
  </si>
  <si>
    <t>30人～49人</t>
    <rPh sb="2" eb="3">
      <t>ニン</t>
    </rPh>
    <rPh sb="6" eb="7">
      <t>ニン</t>
    </rPh>
    <phoneticPr fontId="4"/>
  </si>
  <si>
    <t>50人　 ～　 99人</t>
    <rPh sb="2" eb="3">
      <t>ニン</t>
    </rPh>
    <rPh sb="10" eb="11">
      <t>ニン</t>
    </rPh>
    <phoneticPr fontId="4"/>
  </si>
  <si>
    <t>50人～99人</t>
    <rPh sb="2" eb="3">
      <t>ニン</t>
    </rPh>
    <rPh sb="6" eb="7">
      <t>ニン</t>
    </rPh>
    <phoneticPr fontId="4"/>
  </si>
  <si>
    <t>100人　～　299人</t>
    <rPh sb="3" eb="4">
      <t>ニン</t>
    </rPh>
    <rPh sb="10" eb="11">
      <t>ニン</t>
    </rPh>
    <phoneticPr fontId="4"/>
  </si>
  <si>
    <t>100人～299人</t>
    <rPh sb="3" eb="4">
      <t>ニン</t>
    </rPh>
    <rPh sb="8" eb="9">
      <t>ニン</t>
    </rPh>
    <phoneticPr fontId="4"/>
  </si>
  <si>
    <t>3 0 0 人  以  上</t>
    <rPh sb="6" eb="7">
      <t>ニン</t>
    </rPh>
    <rPh sb="9" eb="10">
      <t>イ</t>
    </rPh>
    <rPh sb="12" eb="13">
      <t>ジョウ</t>
    </rPh>
    <phoneticPr fontId="4"/>
  </si>
  <si>
    <t>300人以上</t>
    <rPh sb="3" eb="4">
      <t>ニン</t>
    </rPh>
    <rPh sb="4" eb="5">
      <t>イ</t>
    </rPh>
    <rPh sb="5" eb="6">
      <t>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</si>
</sst>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.0000\ "/>
    <numFmt numFmtId="177" formatCode="#,##0.0000;[Red]\-#,##0.0000"/>
    <numFmt numFmtId="178" formatCode="#,##0;&quot;△ &quot;#,##0"/>
    <numFmt numFmtId="179" formatCode="#,##0;&quot;△&quot;#,##0"/>
    <numFmt numFmtId="180" formatCode="#,##0.0;&quot;△&quot;#,##0.0"/>
    <numFmt numFmtId="181" formatCode="#,##0.0;&quot;△ &quot;#,##0.0"/>
    <numFmt numFmtId="182" formatCode="###\ ###\ ##\-;&quot;△&quot;###\ ###\ ###;\-;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6"/>
      <name val="Osaka"/>
      <family val="3"/>
      <charset val="128"/>
    </font>
    <font>
      <sz val="10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38" fontId="5" fillId="0" borderId="0" xfId="2" applyFont="1">
      <alignment vertical="center"/>
    </xf>
    <xf numFmtId="176" fontId="2" fillId="0" borderId="0" xfId="2" applyNumberFormat="1" applyFont="1">
      <alignment vertical="center"/>
    </xf>
    <xf numFmtId="176" fontId="5" fillId="0" borderId="0" xfId="2" applyNumberFormat="1" applyFont="1">
      <alignment vertical="center"/>
    </xf>
    <xf numFmtId="38" fontId="2" fillId="0" borderId="0" xfId="2" applyFont="1">
      <alignment vertical="center"/>
    </xf>
    <xf numFmtId="177" fontId="5" fillId="0" borderId="0" xfId="1" applyNumberFormat="1" applyFont="1">
      <alignment vertical="center"/>
    </xf>
    <xf numFmtId="0" fontId="6" fillId="0" borderId="0" xfId="1" applyFont="1">
      <alignment vertical="center"/>
    </xf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0" xfId="1" applyFont="1">
      <alignment vertical="center"/>
    </xf>
    <xf numFmtId="0" fontId="7" fillId="0" borderId="7" xfId="1" applyFont="1" applyBorder="1">
      <alignment vertical="center"/>
    </xf>
    <xf numFmtId="38" fontId="8" fillId="0" borderId="8" xfId="2" applyFont="1" applyBorder="1" applyAlignment="1">
      <alignment horizontal="distributed" vertical="center" justifyLastLine="1"/>
    </xf>
    <xf numFmtId="0" fontId="8" fillId="0" borderId="9" xfId="1" applyFont="1" applyBorder="1" applyAlignment="1">
      <alignment horizontal="distributed" vertical="center" justifyLastLine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10" fillId="0" borderId="0" xfId="1" applyFont="1" applyBorder="1">
      <alignment vertical="center"/>
    </xf>
    <xf numFmtId="0" fontId="7" fillId="0" borderId="0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13" xfId="1" applyFont="1" applyBorder="1">
      <alignment vertical="center"/>
    </xf>
    <xf numFmtId="38" fontId="7" fillId="0" borderId="13" xfId="2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5" xfId="1" applyFont="1" applyBorder="1">
      <alignment vertical="center"/>
    </xf>
    <xf numFmtId="0" fontId="11" fillId="0" borderId="16" xfId="1" applyFont="1" applyBorder="1">
      <alignment vertical="center"/>
    </xf>
    <xf numFmtId="38" fontId="7" fillId="0" borderId="8" xfId="2" applyFont="1" applyBorder="1" applyAlignment="1">
      <alignment horizontal="center" vertical="center"/>
    </xf>
    <xf numFmtId="178" fontId="7" fillId="0" borderId="0" xfId="2" applyNumberFormat="1" applyFont="1">
      <alignment vertical="center"/>
    </xf>
    <xf numFmtId="179" fontId="7" fillId="0" borderId="0" xfId="2" applyNumberFormat="1" applyFont="1">
      <alignment vertical="center"/>
    </xf>
    <xf numFmtId="180" fontId="7" fillId="0" borderId="0" xfId="1" applyNumberFormat="1" applyFont="1">
      <alignment vertical="center"/>
    </xf>
    <xf numFmtId="181" fontId="7" fillId="0" borderId="0" xfId="1" applyNumberFormat="1" applyFont="1">
      <alignment vertical="center"/>
    </xf>
    <xf numFmtId="0" fontId="7" fillId="0" borderId="10" xfId="1" applyFont="1" applyBorder="1">
      <alignment vertical="center"/>
    </xf>
    <xf numFmtId="0" fontId="13" fillId="0" borderId="16" xfId="1" applyFont="1" applyBorder="1" applyAlignment="1">
      <alignment horizontal="distributed" vertical="center"/>
    </xf>
    <xf numFmtId="0" fontId="7" fillId="0" borderId="16" xfId="1" applyFont="1" applyBorder="1">
      <alignment vertical="center"/>
    </xf>
    <xf numFmtId="0" fontId="11" fillId="0" borderId="0" xfId="1" applyFont="1" applyBorder="1">
      <alignment vertical="center"/>
    </xf>
    <xf numFmtId="3" fontId="14" fillId="0" borderId="17" xfId="1" applyNumberFormat="1" applyFont="1" applyFill="1" applyBorder="1" applyAlignment="1">
      <alignment vertical="center"/>
    </xf>
    <xf numFmtId="38" fontId="7" fillId="0" borderId="0" xfId="2" applyFont="1" applyBorder="1" applyAlignment="1">
      <alignment horizontal="center" vertical="center"/>
    </xf>
    <xf numFmtId="38" fontId="7" fillId="0" borderId="7" xfId="2" applyFont="1" applyBorder="1" applyAlignment="1">
      <alignment horizontal="center" vertical="center"/>
    </xf>
    <xf numFmtId="0" fontId="16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distributed" vertical="center"/>
    </xf>
    <xf numFmtId="0" fontId="7" fillId="0" borderId="18" xfId="1" applyFont="1" applyBorder="1">
      <alignment vertical="center"/>
    </xf>
    <xf numFmtId="38" fontId="7" fillId="0" borderId="19" xfId="2" applyFont="1" applyBorder="1" applyAlignment="1">
      <alignment horizontal="center" vertical="center"/>
    </xf>
    <xf numFmtId="178" fontId="7" fillId="0" borderId="18" xfId="2" applyNumberFormat="1" applyFont="1" applyBorder="1">
      <alignment vertical="center"/>
    </xf>
    <xf numFmtId="179" fontId="7" fillId="0" borderId="18" xfId="2" applyNumberFormat="1" applyFont="1" applyBorder="1">
      <alignment vertical="center"/>
    </xf>
    <xf numFmtId="180" fontId="7" fillId="0" borderId="18" xfId="1" applyNumberFormat="1" applyFont="1" applyBorder="1">
      <alignment vertical="center"/>
    </xf>
    <xf numFmtId="181" fontId="7" fillId="0" borderId="18" xfId="1" applyNumberFormat="1" applyFont="1" applyBorder="1">
      <alignment vertical="center"/>
    </xf>
    <xf numFmtId="0" fontId="7" fillId="0" borderId="20" xfId="1" applyFont="1" applyBorder="1">
      <alignment vertical="center"/>
    </xf>
    <xf numFmtId="0" fontId="13" fillId="0" borderId="18" xfId="1" applyFont="1" applyBorder="1" applyAlignment="1">
      <alignment horizontal="distributed" vertical="center"/>
    </xf>
    <xf numFmtId="38" fontId="7" fillId="0" borderId="1" xfId="2" applyFont="1" applyBorder="1">
      <alignment vertical="center"/>
    </xf>
    <xf numFmtId="177" fontId="7" fillId="0" borderId="1" xfId="1" applyNumberFormat="1" applyFont="1" applyBorder="1">
      <alignment vertical="center"/>
    </xf>
    <xf numFmtId="38" fontId="7" fillId="0" borderId="0" xfId="2" applyFont="1">
      <alignment vertical="center"/>
    </xf>
    <xf numFmtId="182" fontId="7" fillId="0" borderId="0" xfId="2" applyNumberFormat="1" applyFont="1">
      <alignment vertical="center"/>
    </xf>
    <xf numFmtId="0" fontId="13" fillId="0" borderId="11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38" fontId="7" fillId="0" borderId="18" xfId="2" applyFont="1" applyBorder="1" applyAlignment="1">
      <alignment horizontal="center" vertical="center"/>
    </xf>
    <xf numFmtId="0" fontId="12" fillId="0" borderId="18" xfId="1" applyFont="1" applyBorder="1" applyAlignment="1">
      <alignment horizontal="distributed" vertical="center"/>
    </xf>
    <xf numFmtId="0" fontId="15" fillId="0" borderId="0" xfId="1" applyFont="1" applyBorder="1" applyAlignment="1">
      <alignment horizontal="distributed" vertical="center"/>
    </xf>
    <xf numFmtId="38" fontId="7" fillId="0" borderId="0" xfId="2" applyFont="1" applyBorder="1" applyAlignment="1">
      <alignment horizontal="center" vertical="center"/>
    </xf>
    <xf numFmtId="0" fontId="12" fillId="0" borderId="0" xfId="1" applyFont="1" applyBorder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7" fillId="0" borderId="0" xfId="1" applyFont="1" applyBorder="1" applyAlignment="1">
      <alignment horizontal="distributed" vertical="center"/>
    </xf>
    <xf numFmtId="0" fontId="7" fillId="0" borderId="12" xfId="1" applyFont="1" applyBorder="1">
      <alignment vertical="center"/>
    </xf>
    <xf numFmtId="38" fontId="7" fillId="0" borderId="16" xfId="2" applyFont="1" applyBorder="1" applyAlignment="1">
      <alignment horizontal="center" vertical="center"/>
    </xf>
    <xf numFmtId="0" fontId="12" fillId="0" borderId="16" xfId="1" applyFont="1" applyBorder="1" applyAlignment="1">
      <alignment horizontal="distributed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84;&#34920;&#653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84;&#34920;&#65314;&#65374;&#65317;&#122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要領"/>
      <sheetName val="市町村コード"/>
      <sheetName val="方部コード"/>
      <sheetName val="秘匿"/>
      <sheetName val="前年"/>
      <sheetName val="当年(67)"/>
      <sheetName val="ワーク①　L(生）"/>
      <sheetName val="ワーク②　L"/>
      <sheetName val="L(印刷）"/>
    </sheetNames>
    <sheetDataSet>
      <sheetData sheetId="0"/>
      <sheetData sheetId="1"/>
      <sheetData sheetId="2"/>
      <sheetData sheetId="3">
        <row r="1">
          <cell r="A1" t="str">
            <v>市町村番号</v>
          </cell>
        </row>
      </sheetData>
      <sheetData sheetId="4"/>
      <sheetData sheetId="5"/>
      <sheetData sheetId="6"/>
      <sheetData sheetId="7">
        <row r="3">
          <cell r="C3" t="str">
            <v>平成24年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要領"/>
      <sheetName val="中分類"/>
      <sheetName val="前年中分類(B)"/>
      <sheetName val="当年中分類(B  61)"/>
      <sheetName val="前年規模別(C)"/>
      <sheetName val="当年規模別(C 62)"/>
      <sheetName val="ワーク　B．Ｃ"/>
      <sheetName val="ワーク　D．E"/>
      <sheetName val="B・C（印刷用）"/>
      <sheetName val="D・E(印刷用）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F3" t="str">
            <v>平成24年</v>
          </cell>
        </row>
        <row r="37">
          <cell r="J37">
            <v>100</v>
          </cell>
          <cell r="T37">
            <v>100</v>
          </cell>
          <cell r="AG37">
            <v>100</v>
          </cell>
          <cell r="AQ37">
            <v>100</v>
          </cell>
        </row>
        <row r="38">
          <cell r="J38">
            <v>73.400000000000006</v>
          </cell>
          <cell r="T38">
            <v>10.6</v>
          </cell>
          <cell r="AG38">
            <v>15.520310708277368</v>
          </cell>
          <cell r="AQ38">
            <v>14.7</v>
          </cell>
        </row>
        <row r="39">
          <cell r="J39">
            <v>35.5</v>
          </cell>
          <cell r="T39">
            <v>2</v>
          </cell>
          <cell r="AG39">
            <v>3.3631159626403879</v>
          </cell>
          <cell r="AQ39">
            <v>3.2</v>
          </cell>
        </row>
        <row r="40">
          <cell r="J40">
            <v>24.2</v>
          </cell>
          <cell r="T40">
            <v>4.5999999999999996</v>
          </cell>
          <cell r="AG40">
            <v>5.8694342690933663</v>
          </cell>
          <cell r="AQ40">
            <v>5.9</v>
          </cell>
        </row>
        <row r="41">
          <cell r="J41">
            <v>13.7</v>
          </cell>
          <cell r="T41">
            <v>4.0999999999999996</v>
          </cell>
          <cell r="AG41">
            <v>6.287760476543613</v>
          </cell>
          <cell r="AQ41">
            <v>5.6</v>
          </cell>
        </row>
        <row r="42">
          <cell r="J42">
            <v>26.6</v>
          </cell>
          <cell r="T42">
            <v>89.4</v>
          </cell>
          <cell r="AG42">
            <v>84.479689291722636</v>
          </cell>
          <cell r="AQ42">
            <v>85.3</v>
          </cell>
        </row>
        <row r="43">
          <cell r="J43">
            <v>9.1999999999999993</v>
          </cell>
          <cell r="T43">
            <v>5.4</v>
          </cell>
          <cell r="AG43">
            <v>7.6422913479057613</v>
          </cell>
          <cell r="AQ43">
            <v>7</v>
          </cell>
        </row>
        <row r="44">
          <cell r="J44">
            <v>9.1999999999999993</v>
          </cell>
          <cell r="T44">
            <v>13.4</v>
          </cell>
          <cell r="AG44">
            <v>14.115809152050058</v>
          </cell>
          <cell r="AQ44">
            <v>14.3</v>
          </cell>
        </row>
        <row r="45">
          <cell r="J45">
            <v>6.5</v>
          </cell>
          <cell r="T45">
            <v>31.9</v>
          </cell>
          <cell r="AG45">
            <v>27.47639764371576</v>
          </cell>
          <cell r="AQ45">
            <v>31.1</v>
          </cell>
        </row>
        <row r="46">
          <cell r="J46">
            <v>1.7</v>
          </cell>
          <cell r="T46">
            <v>38.700000000000003</v>
          </cell>
          <cell r="AG46">
            <v>35.245191148051049</v>
          </cell>
          <cell r="AQ46">
            <v>32.9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tabSelected="1" view="pageBreakPreview" zoomScale="85" zoomScaleNormal="100" zoomScaleSheetLayoutView="85" workbookViewId="0">
      <pane ySplit="1" topLeftCell="A2" activePane="bottomLeft" state="frozen"/>
      <selection pane="bottomLeft"/>
    </sheetView>
  </sheetViews>
  <sheetFormatPr defaultRowHeight="16.5" customHeight="1"/>
  <cols>
    <col min="1" max="1" width="1.625" style="12" customWidth="1"/>
    <col min="2" max="2" width="3.5" style="12" customWidth="1"/>
    <col min="3" max="3" width="3" style="12" customWidth="1"/>
    <col min="4" max="4" width="12.625" style="12" customWidth="1"/>
    <col min="5" max="5" width="1.25" style="12" customWidth="1"/>
    <col min="6" max="6" width="9.5" style="52" customWidth="1"/>
    <col min="7" max="7" width="9.5" style="12" customWidth="1"/>
    <col min="8" max="8" width="10" style="12" hidden="1" customWidth="1"/>
    <col min="9" max="9" width="8" style="12" bestFit="1" customWidth="1"/>
    <col min="10" max="10" width="9.375" style="12" hidden="1" customWidth="1"/>
    <col min="11" max="12" width="10.375" style="12" customWidth="1"/>
    <col min="13" max="13" width="8.25" style="12" hidden="1" customWidth="1"/>
    <col min="14" max="14" width="7.25" style="12" customWidth="1"/>
    <col min="15" max="15" width="8.25" style="12" hidden="1" customWidth="1"/>
    <col min="16" max="17" width="13.75" style="12" customWidth="1"/>
    <col min="18" max="18" width="14.5" style="12" hidden="1" customWidth="1"/>
    <col min="19" max="19" width="7.75" style="12" customWidth="1"/>
    <col min="20" max="20" width="8" style="12" hidden="1" customWidth="1"/>
    <col min="21" max="21" width="1.25" style="12" hidden="1" customWidth="1"/>
    <col min="22" max="22" width="5.25" style="12" hidden="1" customWidth="1"/>
    <col min="23" max="23" width="1.5" style="12" hidden="1" customWidth="1"/>
    <col min="24" max="24" width="1.375" style="12" hidden="1" customWidth="1"/>
    <col min="25" max="25" width="4" style="12" hidden="1" customWidth="1"/>
    <col min="26" max="26" width="13.25" style="12" hidden="1" customWidth="1"/>
    <col min="27" max="27" width="1" style="12" hidden="1" customWidth="1"/>
    <col min="28" max="28" width="12.25" style="52" customWidth="1"/>
    <col min="29" max="29" width="12.25" style="12" customWidth="1"/>
    <col min="30" max="30" width="11" style="12" hidden="1" customWidth="1"/>
    <col min="31" max="31" width="8" style="12" customWidth="1"/>
    <col min="32" max="32" width="8" style="12" hidden="1" customWidth="1"/>
    <col min="33" max="34" width="13.125" style="12" customWidth="1"/>
    <col min="35" max="35" width="15" style="12" hidden="1" customWidth="1"/>
    <col min="36" max="36" width="8" style="12" bestFit="1" customWidth="1"/>
    <col min="37" max="37" width="9.5" style="12" hidden="1" customWidth="1"/>
    <col min="38" max="39" width="13.625" style="12" customWidth="1"/>
    <col min="40" max="40" width="14.5" style="12" hidden="1" customWidth="1"/>
    <col min="41" max="41" width="7.875" style="12" customWidth="1"/>
    <col min="42" max="42" width="8" style="12" hidden="1" customWidth="1"/>
    <col min="43" max="43" width="1.25" style="12" customWidth="1"/>
    <col min="44" max="44" width="9.625" style="12" customWidth="1"/>
    <col min="45" max="45" width="1.25" style="12" customWidth="1"/>
    <col min="46" max="16384" width="9" style="12"/>
  </cols>
  <sheetData>
    <row r="1" spans="1:45" s="8" customFormat="1" ht="20.100000000000001" customHeight="1" thickBot="1">
      <c r="A1" s="1" t="s">
        <v>0</v>
      </c>
      <c r="B1" s="1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4"/>
      <c r="O1" s="2"/>
      <c r="P1" s="5"/>
      <c r="Q1" s="5"/>
      <c r="R1" s="5"/>
      <c r="S1" s="2"/>
      <c r="T1" s="2"/>
      <c r="U1" s="2"/>
      <c r="V1" s="2"/>
      <c r="W1" s="2"/>
      <c r="X1" s="1" t="s">
        <v>1</v>
      </c>
      <c r="Y1" s="2"/>
      <c r="Z1" s="2"/>
      <c r="AA1" s="2"/>
      <c r="AB1" s="6" t="s">
        <v>2</v>
      </c>
      <c r="AC1" s="2"/>
      <c r="AD1" s="2"/>
      <c r="AE1" s="2"/>
      <c r="AF1" s="2"/>
      <c r="AG1" s="7"/>
      <c r="AH1" s="2"/>
      <c r="AI1" s="1" t="s">
        <v>3</v>
      </c>
      <c r="AJ1" s="1"/>
      <c r="AK1" s="2"/>
      <c r="AL1" s="5"/>
      <c r="AM1" s="5"/>
      <c r="AN1" s="5"/>
      <c r="AO1" s="2"/>
      <c r="AP1" s="2"/>
      <c r="AQ1" s="2"/>
      <c r="AR1" s="2"/>
      <c r="AS1" s="2"/>
    </row>
    <row r="2" spans="1:45" ht="20.100000000000001" customHeight="1">
      <c r="A2" s="9"/>
      <c r="B2" s="9"/>
      <c r="C2" s="9"/>
      <c r="D2" s="9"/>
      <c r="E2" s="10"/>
      <c r="F2" s="66" t="s">
        <v>4</v>
      </c>
      <c r="G2" s="67"/>
      <c r="H2" s="67"/>
      <c r="I2" s="67"/>
      <c r="J2" s="68"/>
      <c r="K2" s="66" t="s">
        <v>5</v>
      </c>
      <c r="L2" s="67"/>
      <c r="M2" s="67"/>
      <c r="N2" s="67"/>
      <c r="O2" s="68"/>
      <c r="P2" s="66" t="s">
        <v>6</v>
      </c>
      <c r="Q2" s="67"/>
      <c r="R2" s="67"/>
      <c r="S2" s="67"/>
      <c r="T2" s="67"/>
      <c r="U2" s="11"/>
      <c r="V2" s="9"/>
      <c r="W2" s="9"/>
      <c r="X2" s="9"/>
      <c r="Y2" s="9"/>
      <c r="Z2" s="9"/>
      <c r="AA2" s="10"/>
      <c r="AB2" s="66" t="s">
        <v>7</v>
      </c>
      <c r="AC2" s="67"/>
      <c r="AD2" s="67"/>
      <c r="AE2" s="67"/>
      <c r="AF2" s="68"/>
      <c r="AG2" s="66" t="s">
        <v>8</v>
      </c>
      <c r="AH2" s="67"/>
      <c r="AI2" s="67"/>
      <c r="AJ2" s="67"/>
      <c r="AK2" s="68"/>
      <c r="AL2" s="66" t="s">
        <v>9</v>
      </c>
      <c r="AM2" s="67"/>
      <c r="AN2" s="67"/>
      <c r="AO2" s="67"/>
      <c r="AP2" s="67"/>
      <c r="AQ2" s="11"/>
      <c r="AR2" s="9"/>
      <c r="AS2" s="9"/>
    </row>
    <row r="3" spans="1:45" ht="20.100000000000001" customHeight="1">
      <c r="B3" s="61" t="s">
        <v>10</v>
      </c>
      <c r="C3" s="61"/>
      <c r="D3" s="61"/>
      <c r="E3" s="13"/>
      <c r="F3" s="14" t="s">
        <v>11</v>
      </c>
      <c r="G3" s="15" t="s">
        <v>12</v>
      </c>
      <c r="H3" s="15" t="s">
        <v>13</v>
      </c>
      <c r="I3" s="16" t="s">
        <v>14</v>
      </c>
      <c r="J3" s="16" t="s">
        <v>15</v>
      </c>
      <c r="K3" s="14" t="str">
        <f>F3</f>
        <v>平成24年</v>
      </c>
      <c r="L3" s="15" t="str">
        <f>G3</f>
        <v>平成25年</v>
      </c>
      <c r="M3" s="15" t="s">
        <v>13</v>
      </c>
      <c r="N3" s="16" t="s">
        <v>14</v>
      </c>
      <c r="O3" s="16" t="s">
        <v>15</v>
      </c>
      <c r="P3" s="14" t="str">
        <f>K3</f>
        <v>平成24年</v>
      </c>
      <c r="Q3" s="15" t="str">
        <f>L3</f>
        <v>平成25年</v>
      </c>
      <c r="R3" s="15" t="s">
        <v>13</v>
      </c>
      <c r="S3" s="16" t="s">
        <v>14</v>
      </c>
      <c r="T3" s="17" t="s">
        <v>15</v>
      </c>
      <c r="U3" s="18"/>
      <c r="V3" s="62" t="s">
        <v>16</v>
      </c>
      <c r="W3" s="62"/>
      <c r="X3" s="62"/>
      <c r="Y3" s="62"/>
      <c r="Z3" s="62"/>
      <c r="AA3" s="13"/>
      <c r="AB3" s="14" t="s">
        <v>11</v>
      </c>
      <c r="AC3" s="15" t="s">
        <v>12</v>
      </c>
      <c r="AD3" s="15" t="s">
        <v>13</v>
      </c>
      <c r="AE3" s="16" t="s">
        <v>14</v>
      </c>
      <c r="AF3" s="16" t="s">
        <v>15</v>
      </c>
      <c r="AG3" s="14" t="str">
        <f>AB3</f>
        <v>平成24年</v>
      </c>
      <c r="AH3" s="15" t="str">
        <f>AC3</f>
        <v>平成25年</v>
      </c>
      <c r="AI3" s="15" t="s">
        <v>13</v>
      </c>
      <c r="AJ3" s="16" t="s">
        <v>14</v>
      </c>
      <c r="AK3" s="16" t="s">
        <v>15</v>
      </c>
      <c r="AL3" s="14" t="str">
        <f>AB3</f>
        <v>平成24年</v>
      </c>
      <c r="AM3" s="15" t="str">
        <f>AH3</f>
        <v>平成25年</v>
      </c>
      <c r="AN3" s="15" t="s">
        <v>13</v>
      </c>
      <c r="AO3" s="16" t="s">
        <v>14</v>
      </c>
      <c r="AP3" s="17" t="s">
        <v>15</v>
      </c>
      <c r="AQ3" s="18"/>
      <c r="AR3" s="19" t="s">
        <v>10</v>
      </c>
      <c r="AS3" s="20"/>
    </row>
    <row r="4" spans="1:45" ht="20.100000000000001" customHeight="1">
      <c r="A4" s="21"/>
      <c r="B4" s="21"/>
      <c r="C4" s="21"/>
      <c r="D4" s="21"/>
      <c r="E4" s="22"/>
      <c r="F4" s="23" t="s">
        <v>17</v>
      </c>
      <c r="G4" s="24" t="s">
        <v>17</v>
      </c>
      <c r="H4" s="24" t="s">
        <v>17</v>
      </c>
      <c r="I4" s="24" t="s">
        <v>18</v>
      </c>
      <c r="J4" s="24" t="s">
        <v>18</v>
      </c>
      <c r="K4" s="23" t="s">
        <v>19</v>
      </c>
      <c r="L4" s="24" t="s">
        <v>19</v>
      </c>
      <c r="M4" s="24" t="s">
        <v>17</v>
      </c>
      <c r="N4" s="24" t="s">
        <v>18</v>
      </c>
      <c r="O4" s="24" t="s">
        <v>18</v>
      </c>
      <c r="P4" s="23" t="s">
        <v>20</v>
      </c>
      <c r="Q4" s="24" t="s">
        <v>20</v>
      </c>
      <c r="R4" s="24" t="s">
        <v>20</v>
      </c>
      <c r="S4" s="24" t="s">
        <v>18</v>
      </c>
      <c r="T4" s="25" t="s">
        <v>21</v>
      </c>
      <c r="U4" s="26"/>
      <c r="V4" s="63"/>
      <c r="W4" s="63"/>
      <c r="X4" s="63"/>
      <c r="Y4" s="63"/>
      <c r="Z4" s="63"/>
      <c r="AA4" s="22"/>
      <c r="AB4" s="23" t="s">
        <v>22</v>
      </c>
      <c r="AC4" s="24" t="s">
        <v>22</v>
      </c>
      <c r="AD4" s="24" t="s">
        <v>22</v>
      </c>
      <c r="AE4" s="24" t="s">
        <v>21</v>
      </c>
      <c r="AF4" s="24" t="s">
        <v>21</v>
      </c>
      <c r="AG4" s="23" t="s">
        <v>22</v>
      </c>
      <c r="AH4" s="24" t="s">
        <v>22</v>
      </c>
      <c r="AI4" s="24" t="s">
        <v>22</v>
      </c>
      <c r="AJ4" s="24" t="s">
        <v>21</v>
      </c>
      <c r="AK4" s="24" t="s">
        <v>21</v>
      </c>
      <c r="AL4" s="23" t="s">
        <v>22</v>
      </c>
      <c r="AM4" s="24" t="s">
        <v>22</v>
      </c>
      <c r="AN4" s="24" t="s">
        <v>22</v>
      </c>
      <c r="AO4" s="24" t="s">
        <v>21</v>
      </c>
      <c r="AP4" s="25" t="s">
        <v>21</v>
      </c>
      <c r="AQ4" s="26"/>
      <c r="AR4" s="21"/>
      <c r="AS4" s="21"/>
    </row>
    <row r="5" spans="1:45" ht="20.100000000000001" customHeight="1">
      <c r="A5" s="27"/>
      <c r="B5" s="64" t="s">
        <v>23</v>
      </c>
      <c r="C5" s="64"/>
      <c r="D5" s="64"/>
      <c r="E5" s="28"/>
      <c r="F5" s="29">
        <v>3893</v>
      </c>
      <c r="G5" s="29">
        <v>3832</v>
      </c>
      <c r="H5" s="30">
        <v>-61</v>
      </c>
      <c r="I5" s="31">
        <v>-1.6</v>
      </c>
      <c r="J5" s="32">
        <f>'[2]ワーク　B．Ｃ'!J37</f>
        <v>100</v>
      </c>
      <c r="K5" s="29">
        <v>151481</v>
      </c>
      <c r="L5" s="29">
        <v>150818</v>
      </c>
      <c r="M5" s="30">
        <v>-663</v>
      </c>
      <c r="N5" s="31">
        <v>-0.4</v>
      </c>
      <c r="O5" s="32">
        <v>100</v>
      </c>
      <c r="P5" s="29">
        <v>455260515</v>
      </c>
      <c r="Q5" s="29">
        <v>476250808</v>
      </c>
      <c r="R5" s="30">
        <v>20990293</v>
      </c>
      <c r="S5" s="31">
        <v>4.5999999999999996</v>
      </c>
      <c r="T5" s="32">
        <f>'[2]ワーク　B．Ｃ'!T37</f>
        <v>100</v>
      </c>
      <c r="U5" s="33"/>
      <c r="V5" s="65" t="s">
        <v>24</v>
      </c>
      <c r="W5" s="65"/>
      <c r="X5" s="65"/>
      <c r="Y5" s="65"/>
      <c r="Z5" s="65"/>
      <c r="AA5" s="28"/>
      <c r="AB5" s="29">
        <v>60005222</v>
      </c>
      <c r="AC5" s="29">
        <v>60649559</v>
      </c>
      <c r="AD5" s="30">
        <v>644337</v>
      </c>
      <c r="AE5" s="31">
        <v>1.1000000000000001</v>
      </c>
      <c r="AF5" s="32">
        <f>'[2]ワーク　B．Ｃ'!AG37</f>
        <v>100</v>
      </c>
      <c r="AG5" s="29">
        <v>272416478</v>
      </c>
      <c r="AH5" s="29">
        <v>280174372</v>
      </c>
      <c r="AI5" s="30">
        <v>7757894</v>
      </c>
      <c r="AJ5" s="31">
        <v>2.8</v>
      </c>
      <c r="AK5" s="32">
        <v>100</v>
      </c>
      <c r="AL5" s="29">
        <v>144469781</v>
      </c>
      <c r="AM5" s="29">
        <v>153164845</v>
      </c>
      <c r="AN5" s="30">
        <v>8695064</v>
      </c>
      <c r="AO5" s="31">
        <v>6</v>
      </c>
      <c r="AP5" s="32">
        <f>'[2]ワーク　B．Ｃ'!AQ37</f>
        <v>100</v>
      </c>
      <c r="AQ5" s="33"/>
      <c r="AR5" s="34" t="s">
        <v>24</v>
      </c>
      <c r="AS5" s="35"/>
    </row>
    <row r="6" spans="1:45" ht="20.100000000000001" customHeight="1">
      <c r="A6" s="36"/>
      <c r="B6" s="37" t="s">
        <v>25</v>
      </c>
      <c r="C6" s="38"/>
      <c r="D6" s="38"/>
      <c r="E6" s="39"/>
      <c r="F6" s="29">
        <v>2862</v>
      </c>
      <c r="G6" s="29">
        <v>2814</v>
      </c>
      <c r="H6" s="30">
        <v>-48</v>
      </c>
      <c r="I6" s="31">
        <v>-1.7</v>
      </c>
      <c r="J6" s="32">
        <f>'[2]ワーク　B．Ｃ'!J38</f>
        <v>73.400000000000006</v>
      </c>
      <c r="K6" s="29">
        <v>33694</v>
      </c>
      <c r="L6" s="29">
        <v>33978</v>
      </c>
      <c r="M6" s="30">
        <v>284</v>
      </c>
      <c r="N6" s="31">
        <v>0.84288003798896227</v>
      </c>
      <c r="O6" s="32">
        <v>22.5</v>
      </c>
      <c r="P6" s="29">
        <v>47349314</v>
      </c>
      <c r="Q6" s="29">
        <v>50671257</v>
      </c>
      <c r="R6" s="30">
        <v>3321943</v>
      </c>
      <c r="S6" s="31">
        <v>7</v>
      </c>
      <c r="T6" s="32">
        <f>'[2]ワーク　B．Ｃ'!T38</f>
        <v>10.6</v>
      </c>
      <c r="U6" s="18"/>
      <c r="V6" s="58" t="s">
        <v>26</v>
      </c>
      <c r="W6" s="58"/>
      <c r="X6" s="58"/>
      <c r="Y6" s="58"/>
      <c r="Z6" s="58"/>
      <c r="AA6" s="39"/>
      <c r="AB6" s="29">
        <v>9134224</v>
      </c>
      <c r="AC6" s="29">
        <v>9413000</v>
      </c>
      <c r="AD6" s="30">
        <v>278776</v>
      </c>
      <c r="AE6" s="31">
        <v>3.1</v>
      </c>
      <c r="AF6" s="32">
        <f>'[2]ワーク　B．Ｃ'!AG38</f>
        <v>15.520310708277368</v>
      </c>
      <c r="AG6" s="29">
        <v>24938957</v>
      </c>
      <c r="AH6" s="29">
        <v>26913598</v>
      </c>
      <c r="AI6" s="30">
        <v>1974641</v>
      </c>
      <c r="AJ6" s="31">
        <v>7.9</v>
      </c>
      <c r="AK6" s="32">
        <v>9.6</v>
      </c>
      <c r="AL6" s="29">
        <v>21285128</v>
      </c>
      <c r="AM6" s="29">
        <v>22566793</v>
      </c>
      <c r="AN6" s="30">
        <v>1281665</v>
      </c>
      <c r="AO6" s="31">
        <v>6</v>
      </c>
      <c r="AP6" s="32">
        <f>'[2]ワーク　B．Ｃ'!AQ38</f>
        <v>14.7</v>
      </c>
      <c r="AQ6" s="18"/>
      <c r="AR6" s="40" t="s">
        <v>26</v>
      </c>
      <c r="AS6" s="20"/>
    </row>
    <row r="7" spans="1:45" ht="20.100000000000001" customHeight="1">
      <c r="A7" s="20"/>
      <c r="B7" s="59" t="s">
        <v>27</v>
      </c>
      <c r="C7" s="59"/>
      <c r="D7" s="59"/>
      <c r="E7" s="39"/>
      <c r="F7" s="29">
        <v>1442</v>
      </c>
      <c r="G7" s="29">
        <v>1362</v>
      </c>
      <c r="H7" s="30">
        <v>-80</v>
      </c>
      <c r="I7" s="31">
        <v>-5.5</v>
      </c>
      <c r="J7" s="32">
        <f>'[2]ワーク　B．Ｃ'!J39</f>
        <v>35.5</v>
      </c>
      <c r="K7" s="29">
        <v>8786</v>
      </c>
      <c r="L7" s="29">
        <v>8382</v>
      </c>
      <c r="M7" s="30">
        <v>-404</v>
      </c>
      <c r="N7" s="31">
        <v>-4.5982244479854302</v>
      </c>
      <c r="O7" s="32">
        <v>5.6</v>
      </c>
      <c r="P7" s="29">
        <v>9224980</v>
      </c>
      <c r="Q7" s="29">
        <v>9358091</v>
      </c>
      <c r="R7" s="30">
        <v>133111</v>
      </c>
      <c r="S7" s="31">
        <v>1.4</v>
      </c>
      <c r="T7" s="32">
        <f>'[2]ワーク　B．Ｃ'!T39</f>
        <v>2</v>
      </c>
      <c r="U7" s="18"/>
      <c r="V7" s="60" t="s">
        <v>28</v>
      </c>
      <c r="W7" s="60"/>
      <c r="X7" s="60"/>
      <c r="Y7" s="60"/>
      <c r="Z7" s="60"/>
      <c r="AA7" s="39"/>
      <c r="AB7" s="29">
        <v>2125852</v>
      </c>
      <c r="AC7" s="29">
        <v>2039715</v>
      </c>
      <c r="AD7" s="30">
        <v>-86137</v>
      </c>
      <c r="AE7" s="31">
        <v>-4.0999999999999996</v>
      </c>
      <c r="AF7" s="32">
        <f>'[2]ワーク　B．Ｃ'!AG39</f>
        <v>3.3631159626403879</v>
      </c>
      <c r="AG7" s="29">
        <v>4386847</v>
      </c>
      <c r="AH7" s="29">
        <v>4789157</v>
      </c>
      <c r="AI7" s="30">
        <v>402310</v>
      </c>
      <c r="AJ7" s="31">
        <v>9.1999999999999993</v>
      </c>
      <c r="AK7" s="32">
        <v>1.7</v>
      </c>
      <c r="AL7" s="29">
        <v>4577237</v>
      </c>
      <c r="AM7" s="29">
        <v>4321181</v>
      </c>
      <c r="AN7" s="30">
        <v>-256056</v>
      </c>
      <c r="AO7" s="31">
        <v>-5.6</v>
      </c>
      <c r="AP7" s="32">
        <f>'[2]ワーク　B．Ｃ'!AQ39</f>
        <v>3.2</v>
      </c>
      <c r="AQ7" s="18"/>
      <c r="AR7" s="41" t="s">
        <v>28</v>
      </c>
      <c r="AS7" s="20"/>
    </row>
    <row r="8" spans="1:45" ht="20.100000000000001" customHeight="1">
      <c r="A8" s="20"/>
      <c r="B8" s="59" t="s">
        <v>29</v>
      </c>
      <c r="C8" s="59"/>
      <c r="D8" s="59"/>
      <c r="E8" s="39"/>
      <c r="F8" s="29">
        <v>914</v>
      </c>
      <c r="G8" s="29">
        <v>927</v>
      </c>
      <c r="H8" s="30">
        <v>13</v>
      </c>
      <c r="I8" s="31">
        <v>1.4</v>
      </c>
      <c r="J8" s="32">
        <f>'[2]ワーク　B．Ｃ'!J40</f>
        <v>24.2</v>
      </c>
      <c r="K8" s="29">
        <v>12609</v>
      </c>
      <c r="L8" s="29">
        <v>12732</v>
      </c>
      <c r="M8" s="30">
        <v>123</v>
      </c>
      <c r="N8" s="31">
        <v>0.97549369497977523</v>
      </c>
      <c r="O8" s="32">
        <v>8.4</v>
      </c>
      <c r="P8" s="29">
        <v>20203938</v>
      </c>
      <c r="Q8" s="29">
        <v>21708885</v>
      </c>
      <c r="R8" s="30">
        <v>1504947</v>
      </c>
      <c r="S8" s="31">
        <v>7.4</v>
      </c>
      <c r="T8" s="32">
        <f>'[2]ワーク　B．Ｃ'!T40</f>
        <v>4.5999999999999996</v>
      </c>
      <c r="U8" s="18"/>
      <c r="V8" s="60" t="s">
        <v>30</v>
      </c>
      <c r="W8" s="60"/>
      <c r="X8" s="60"/>
      <c r="Y8" s="60"/>
      <c r="Z8" s="60"/>
      <c r="AA8" s="39"/>
      <c r="AB8" s="29">
        <v>3426823</v>
      </c>
      <c r="AC8" s="29">
        <v>3559786</v>
      </c>
      <c r="AD8" s="30">
        <v>132963</v>
      </c>
      <c r="AE8" s="31">
        <v>3.9</v>
      </c>
      <c r="AF8" s="32">
        <f>'[2]ワーク　B．Ｃ'!AG40</f>
        <v>5.8694342690933663</v>
      </c>
      <c r="AG8" s="29">
        <v>11185553</v>
      </c>
      <c r="AH8" s="29">
        <v>12020534</v>
      </c>
      <c r="AI8" s="30">
        <v>834981</v>
      </c>
      <c r="AJ8" s="31">
        <v>7.5</v>
      </c>
      <c r="AK8" s="32">
        <v>4.3</v>
      </c>
      <c r="AL8" s="29">
        <v>8595847</v>
      </c>
      <c r="AM8" s="29">
        <v>9237998</v>
      </c>
      <c r="AN8" s="30">
        <v>642151</v>
      </c>
      <c r="AO8" s="31">
        <v>7.5</v>
      </c>
      <c r="AP8" s="32">
        <f>'[2]ワーク　B．Ｃ'!AQ40</f>
        <v>5.9</v>
      </c>
      <c r="AQ8" s="18"/>
      <c r="AR8" s="41" t="s">
        <v>30</v>
      </c>
      <c r="AS8" s="20"/>
    </row>
    <row r="9" spans="1:45" ht="20.100000000000001" customHeight="1">
      <c r="A9" s="20"/>
      <c r="B9" s="59" t="s">
        <v>31</v>
      </c>
      <c r="C9" s="59"/>
      <c r="D9" s="59"/>
      <c r="E9" s="39"/>
      <c r="F9" s="29">
        <v>506</v>
      </c>
      <c r="G9" s="29">
        <v>525</v>
      </c>
      <c r="H9" s="30">
        <v>19</v>
      </c>
      <c r="I9" s="31">
        <v>3.8</v>
      </c>
      <c r="J9" s="32">
        <f>'[2]ワーク　B．Ｃ'!J41</f>
        <v>13.7</v>
      </c>
      <c r="K9" s="29">
        <v>12299</v>
      </c>
      <c r="L9" s="29">
        <v>12864</v>
      </c>
      <c r="M9" s="30">
        <v>565</v>
      </c>
      <c r="N9" s="31">
        <v>4.5938694202780681</v>
      </c>
      <c r="O9" s="32">
        <v>8.5</v>
      </c>
      <c r="P9" s="29">
        <v>17920396</v>
      </c>
      <c r="Q9" s="29">
        <v>19604281</v>
      </c>
      <c r="R9" s="30">
        <v>1683885</v>
      </c>
      <c r="S9" s="31">
        <v>9.4</v>
      </c>
      <c r="T9" s="32">
        <f>'[2]ワーク　B．Ｃ'!T41</f>
        <v>4.0999999999999996</v>
      </c>
      <c r="U9" s="18"/>
      <c r="V9" s="60" t="s">
        <v>32</v>
      </c>
      <c r="W9" s="60"/>
      <c r="X9" s="60"/>
      <c r="Y9" s="60"/>
      <c r="Z9" s="60"/>
      <c r="AA9" s="39"/>
      <c r="AB9" s="29">
        <v>3581549</v>
      </c>
      <c r="AC9" s="29">
        <v>3813499</v>
      </c>
      <c r="AD9" s="30">
        <v>231950</v>
      </c>
      <c r="AE9" s="31">
        <v>6.5</v>
      </c>
      <c r="AF9" s="32">
        <f>'[2]ワーク　B．Ｃ'!AG41</f>
        <v>6.287760476543613</v>
      </c>
      <c r="AG9" s="29">
        <v>9366557</v>
      </c>
      <c r="AH9" s="29">
        <v>10103907</v>
      </c>
      <c r="AI9" s="30">
        <v>737350</v>
      </c>
      <c r="AJ9" s="31">
        <v>7.9</v>
      </c>
      <c r="AK9" s="32">
        <v>3.6</v>
      </c>
      <c r="AL9" s="29">
        <v>8112044</v>
      </c>
      <c r="AM9" s="29">
        <v>9007614</v>
      </c>
      <c r="AN9" s="30">
        <v>895570</v>
      </c>
      <c r="AO9" s="31">
        <v>11</v>
      </c>
      <c r="AP9" s="32">
        <f>'[2]ワーク　B．Ｃ'!AQ41</f>
        <v>5.6</v>
      </c>
      <c r="AQ9" s="18"/>
      <c r="AR9" s="41" t="s">
        <v>32</v>
      </c>
      <c r="AS9" s="20"/>
    </row>
    <row r="10" spans="1:45" ht="20.100000000000001" customHeight="1">
      <c r="A10" s="20"/>
      <c r="B10" s="37" t="s">
        <v>33</v>
      </c>
      <c r="C10" s="38"/>
      <c r="D10" s="38"/>
      <c r="E10" s="39"/>
      <c r="F10" s="29">
        <v>1031</v>
      </c>
      <c r="G10" s="29">
        <v>1018</v>
      </c>
      <c r="H10" s="30">
        <v>-13</v>
      </c>
      <c r="I10" s="31">
        <v>-1.3</v>
      </c>
      <c r="J10" s="32">
        <f>'[2]ワーク　B．Ｃ'!J42</f>
        <v>26.6</v>
      </c>
      <c r="K10" s="29">
        <v>117787</v>
      </c>
      <c r="L10" s="29">
        <v>116840</v>
      </c>
      <c r="M10" s="30">
        <v>-947</v>
      </c>
      <c r="N10" s="31">
        <v>-0.80399364955385977</v>
      </c>
      <c r="O10" s="32">
        <v>77.5</v>
      </c>
      <c r="P10" s="29">
        <v>407911201</v>
      </c>
      <c r="Q10" s="29">
        <v>425579551</v>
      </c>
      <c r="R10" s="30">
        <v>17668350</v>
      </c>
      <c r="S10" s="31">
        <v>4.3</v>
      </c>
      <c r="T10" s="32">
        <f>'[2]ワーク　B．Ｃ'!T42</f>
        <v>89.4</v>
      </c>
      <c r="U10" s="18"/>
      <c r="V10" s="58" t="s">
        <v>34</v>
      </c>
      <c r="W10" s="58"/>
      <c r="X10" s="58"/>
      <c r="Y10" s="58"/>
      <c r="Z10" s="58"/>
      <c r="AA10" s="39"/>
      <c r="AB10" s="29">
        <v>50870998</v>
      </c>
      <c r="AC10" s="29">
        <v>51236559</v>
      </c>
      <c r="AD10" s="30">
        <v>365561</v>
      </c>
      <c r="AE10" s="31">
        <v>0.7</v>
      </c>
      <c r="AF10" s="32">
        <f>'[2]ワーク　B．Ｃ'!AG42</f>
        <v>84.479689291722636</v>
      </c>
      <c r="AG10" s="29">
        <v>247477521</v>
      </c>
      <c r="AH10" s="29">
        <v>253260774</v>
      </c>
      <c r="AI10" s="30">
        <v>5783253</v>
      </c>
      <c r="AJ10" s="31">
        <v>2.2999999999999998</v>
      </c>
      <c r="AK10" s="32">
        <v>90.4</v>
      </c>
      <c r="AL10" s="29">
        <v>123184653</v>
      </c>
      <c r="AM10" s="29">
        <v>130598052</v>
      </c>
      <c r="AN10" s="30">
        <v>7413399</v>
      </c>
      <c r="AO10" s="31">
        <v>6</v>
      </c>
      <c r="AP10" s="32">
        <f>'[2]ワーク　B．Ｃ'!AQ42</f>
        <v>85.3</v>
      </c>
      <c r="AQ10" s="18"/>
      <c r="AR10" s="40" t="s">
        <v>34</v>
      </c>
      <c r="AS10" s="20"/>
    </row>
    <row r="11" spans="1:45" ht="20.100000000000001" customHeight="1">
      <c r="A11" s="20"/>
      <c r="B11" s="59" t="s">
        <v>35</v>
      </c>
      <c r="C11" s="59"/>
      <c r="D11" s="59"/>
      <c r="E11" s="39"/>
      <c r="F11" s="29">
        <v>357</v>
      </c>
      <c r="G11" s="29">
        <v>352</v>
      </c>
      <c r="H11" s="30">
        <v>-5</v>
      </c>
      <c r="I11" s="31">
        <v>-1.4</v>
      </c>
      <c r="J11" s="32">
        <f>'[2]ワーク　B．Ｃ'!J43</f>
        <v>9.1999999999999993</v>
      </c>
      <c r="K11" s="29">
        <v>13890</v>
      </c>
      <c r="L11" s="29">
        <v>13748</v>
      </c>
      <c r="M11" s="30">
        <v>-142</v>
      </c>
      <c r="N11" s="31">
        <v>-1.0223182145428353</v>
      </c>
      <c r="O11" s="32">
        <v>9.1</v>
      </c>
      <c r="P11" s="29">
        <v>25686424</v>
      </c>
      <c r="Q11" s="29">
        <v>25520484</v>
      </c>
      <c r="R11" s="30">
        <v>-165940</v>
      </c>
      <c r="S11" s="31">
        <v>-0.6</v>
      </c>
      <c r="T11" s="32">
        <f>'[2]ワーク　B．Ｃ'!T43</f>
        <v>5.4</v>
      </c>
      <c r="U11" s="18"/>
      <c r="V11" s="60" t="s">
        <v>36</v>
      </c>
      <c r="W11" s="60"/>
      <c r="X11" s="60"/>
      <c r="Y11" s="60"/>
      <c r="Z11" s="60"/>
      <c r="AA11" s="39"/>
      <c r="AB11" s="29">
        <v>4519557</v>
      </c>
      <c r="AC11" s="29">
        <v>4635016</v>
      </c>
      <c r="AD11" s="30">
        <v>115459</v>
      </c>
      <c r="AE11" s="31">
        <v>2.6</v>
      </c>
      <c r="AF11" s="32">
        <f>'[2]ワーク　B．Ｃ'!AG43</f>
        <v>7.6422913479057613</v>
      </c>
      <c r="AG11" s="29">
        <v>14078010</v>
      </c>
      <c r="AH11" s="29">
        <v>13912474</v>
      </c>
      <c r="AI11" s="30">
        <v>-165536</v>
      </c>
      <c r="AJ11" s="31">
        <v>-1.2</v>
      </c>
      <c r="AK11" s="32">
        <v>5</v>
      </c>
      <c r="AL11" s="29">
        <v>10130637</v>
      </c>
      <c r="AM11" s="29">
        <v>10234649</v>
      </c>
      <c r="AN11" s="30">
        <v>104012</v>
      </c>
      <c r="AO11" s="31">
        <v>1</v>
      </c>
      <c r="AP11" s="32">
        <f>'[2]ワーク　B．Ｃ'!AQ43</f>
        <v>7</v>
      </c>
      <c r="AQ11" s="18"/>
      <c r="AR11" s="41" t="s">
        <v>36</v>
      </c>
      <c r="AS11" s="20"/>
    </row>
    <row r="12" spans="1:45" ht="20.100000000000001" customHeight="1">
      <c r="A12" s="20"/>
      <c r="B12" s="59" t="s">
        <v>37</v>
      </c>
      <c r="C12" s="59"/>
      <c r="D12" s="59"/>
      <c r="E12" s="39"/>
      <c r="F12" s="29">
        <v>355</v>
      </c>
      <c r="G12" s="29">
        <v>352</v>
      </c>
      <c r="H12" s="30">
        <v>-3</v>
      </c>
      <c r="I12" s="31">
        <v>-0.8</v>
      </c>
      <c r="J12" s="32">
        <f>'[2]ワーク　B．Ｃ'!J44</f>
        <v>9.1999999999999993</v>
      </c>
      <c r="K12" s="29">
        <v>25015</v>
      </c>
      <c r="L12" s="29">
        <v>24913</v>
      </c>
      <c r="M12" s="30">
        <v>-102</v>
      </c>
      <c r="N12" s="31">
        <v>-0.40775534679193015</v>
      </c>
      <c r="O12" s="32">
        <v>16.5</v>
      </c>
      <c r="P12" s="29">
        <v>59054551</v>
      </c>
      <c r="Q12" s="29">
        <v>63690006</v>
      </c>
      <c r="R12" s="30">
        <v>4635455</v>
      </c>
      <c r="S12" s="31">
        <v>7.8</v>
      </c>
      <c r="T12" s="32">
        <f>'[2]ワーク　B．Ｃ'!T44</f>
        <v>13.4</v>
      </c>
      <c r="U12" s="18"/>
      <c r="V12" s="60" t="s">
        <v>38</v>
      </c>
      <c r="W12" s="60"/>
      <c r="X12" s="60"/>
      <c r="Y12" s="60"/>
      <c r="Z12" s="60"/>
      <c r="AA12" s="39"/>
      <c r="AB12" s="29">
        <v>8552852</v>
      </c>
      <c r="AC12" s="29">
        <v>8561176</v>
      </c>
      <c r="AD12" s="30">
        <v>8324</v>
      </c>
      <c r="AE12" s="31">
        <v>0.1</v>
      </c>
      <c r="AF12" s="32">
        <f>'[2]ワーク　B．Ｃ'!AG44</f>
        <v>14.115809152050058</v>
      </c>
      <c r="AG12" s="29">
        <v>35360548</v>
      </c>
      <c r="AH12" s="29">
        <v>39560284</v>
      </c>
      <c r="AI12" s="30">
        <v>4199736</v>
      </c>
      <c r="AJ12" s="31">
        <v>11.9</v>
      </c>
      <c r="AK12" s="32">
        <v>14.1</v>
      </c>
      <c r="AL12" s="29">
        <v>20601820</v>
      </c>
      <c r="AM12" s="29">
        <v>20803368</v>
      </c>
      <c r="AN12" s="30">
        <v>201548</v>
      </c>
      <c r="AO12" s="31">
        <v>1</v>
      </c>
      <c r="AP12" s="32">
        <f>'[2]ワーク　B．Ｃ'!AQ44</f>
        <v>14.3</v>
      </c>
      <c r="AQ12" s="18"/>
      <c r="AR12" s="41" t="s">
        <v>38</v>
      </c>
      <c r="AS12" s="20"/>
    </row>
    <row r="13" spans="1:45" ht="20.100000000000001" customHeight="1">
      <c r="A13" s="20"/>
      <c r="B13" s="59" t="s">
        <v>39</v>
      </c>
      <c r="C13" s="59"/>
      <c r="D13" s="59"/>
      <c r="E13" s="39"/>
      <c r="F13" s="29">
        <v>254</v>
      </c>
      <c r="G13" s="29">
        <v>248</v>
      </c>
      <c r="H13" s="30">
        <v>-6</v>
      </c>
      <c r="I13" s="31">
        <v>-2.4</v>
      </c>
      <c r="J13" s="32">
        <f>'[2]ワーク　B．Ｃ'!J45</f>
        <v>6.5</v>
      </c>
      <c r="K13" s="29">
        <v>40587</v>
      </c>
      <c r="L13" s="29">
        <v>39987</v>
      </c>
      <c r="M13" s="30">
        <v>-600</v>
      </c>
      <c r="N13" s="31">
        <v>-1.4783058614827382</v>
      </c>
      <c r="O13" s="32">
        <v>26.5</v>
      </c>
      <c r="P13" s="29">
        <v>149074129</v>
      </c>
      <c r="Q13" s="29">
        <v>152052551</v>
      </c>
      <c r="R13" s="30">
        <v>2978422</v>
      </c>
      <c r="S13" s="31">
        <v>2</v>
      </c>
      <c r="T13" s="32">
        <f>'[2]ワーク　B．Ｃ'!T45</f>
        <v>31.9</v>
      </c>
      <c r="U13" s="18"/>
      <c r="V13" s="60" t="s">
        <v>40</v>
      </c>
      <c r="W13" s="60"/>
      <c r="X13" s="60"/>
      <c r="Y13" s="60"/>
      <c r="Z13" s="60"/>
      <c r="AA13" s="39"/>
      <c r="AB13" s="29">
        <v>16601892</v>
      </c>
      <c r="AC13" s="29">
        <v>16664314</v>
      </c>
      <c r="AD13" s="30">
        <v>62422</v>
      </c>
      <c r="AE13" s="31">
        <v>0.4</v>
      </c>
      <c r="AF13" s="32">
        <f>'[2]ワーク　B．Ｃ'!AG45</f>
        <v>27.47639764371576</v>
      </c>
      <c r="AG13" s="29">
        <v>79571406</v>
      </c>
      <c r="AH13" s="29">
        <v>76794353</v>
      </c>
      <c r="AI13" s="30">
        <v>-2777053</v>
      </c>
      <c r="AJ13" s="31">
        <v>-3.5</v>
      </c>
      <c r="AK13" s="32">
        <v>27.4</v>
      </c>
      <c r="AL13" s="29">
        <v>44906592</v>
      </c>
      <c r="AM13" s="29">
        <v>46437602</v>
      </c>
      <c r="AN13" s="30">
        <v>1531010</v>
      </c>
      <c r="AO13" s="31">
        <v>3.4</v>
      </c>
      <c r="AP13" s="32">
        <f>'[2]ワーク　B．Ｃ'!AQ45</f>
        <v>31.1</v>
      </c>
      <c r="AQ13" s="54" t="s">
        <v>40</v>
      </c>
      <c r="AR13" s="55"/>
      <c r="AS13" s="20"/>
    </row>
    <row r="14" spans="1:45" ht="20.100000000000001" customHeight="1" thickBot="1">
      <c r="A14" s="42"/>
      <c r="B14" s="56" t="s">
        <v>41</v>
      </c>
      <c r="C14" s="56"/>
      <c r="D14" s="56"/>
      <c r="E14" s="43"/>
      <c r="F14" s="44">
        <v>65</v>
      </c>
      <c r="G14" s="44">
        <v>66</v>
      </c>
      <c r="H14" s="45">
        <v>1</v>
      </c>
      <c r="I14" s="46">
        <v>1.5</v>
      </c>
      <c r="J14" s="47">
        <f>'[2]ワーク　B．Ｃ'!J46</f>
        <v>1.7</v>
      </c>
      <c r="K14" s="44">
        <v>38295</v>
      </c>
      <c r="L14" s="44">
        <v>38192</v>
      </c>
      <c r="M14" s="45">
        <v>-103</v>
      </c>
      <c r="N14" s="46">
        <v>-0.26896461679069716</v>
      </c>
      <c r="O14" s="47">
        <v>25.3</v>
      </c>
      <c r="P14" s="44">
        <v>174096097</v>
      </c>
      <c r="Q14" s="44">
        <v>184316510</v>
      </c>
      <c r="R14" s="45">
        <v>10220413</v>
      </c>
      <c r="S14" s="46">
        <v>5.9</v>
      </c>
      <c r="T14" s="47">
        <f>'[2]ワーク　B．Ｃ'!T46</f>
        <v>38.700000000000003</v>
      </c>
      <c r="U14" s="48"/>
      <c r="V14" s="57" t="s">
        <v>42</v>
      </c>
      <c r="W14" s="57"/>
      <c r="X14" s="57"/>
      <c r="Y14" s="57"/>
      <c r="Z14" s="57"/>
      <c r="AA14" s="43"/>
      <c r="AB14" s="44">
        <v>21196697</v>
      </c>
      <c r="AC14" s="44">
        <v>21376053</v>
      </c>
      <c r="AD14" s="45">
        <v>179356</v>
      </c>
      <c r="AE14" s="46">
        <v>0.8</v>
      </c>
      <c r="AF14" s="47">
        <f>'[2]ワーク　B．Ｃ'!AG46</f>
        <v>35.245191148051049</v>
      </c>
      <c r="AG14" s="44">
        <v>118467557</v>
      </c>
      <c r="AH14" s="44">
        <v>122993663</v>
      </c>
      <c r="AI14" s="45">
        <v>4526106</v>
      </c>
      <c r="AJ14" s="46">
        <v>3.8</v>
      </c>
      <c r="AK14" s="47">
        <v>43.9</v>
      </c>
      <c r="AL14" s="44">
        <v>47545604</v>
      </c>
      <c r="AM14" s="44">
        <v>53122433</v>
      </c>
      <c r="AN14" s="45">
        <v>5576829</v>
      </c>
      <c r="AO14" s="46">
        <v>11.7</v>
      </c>
      <c r="AP14" s="47">
        <f>'[2]ワーク　B．Ｃ'!AQ46</f>
        <v>32.9</v>
      </c>
      <c r="AQ14" s="48"/>
      <c r="AR14" s="49" t="s">
        <v>42</v>
      </c>
      <c r="AS14" s="20"/>
    </row>
    <row r="15" spans="1:45" ht="20.100000000000001" customHeight="1">
      <c r="A15" s="9"/>
      <c r="B15" s="9"/>
      <c r="C15" s="9"/>
      <c r="D15" s="9"/>
      <c r="E15" s="9"/>
      <c r="F15" s="50"/>
      <c r="G15" s="9"/>
      <c r="H15" s="9"/>
      <c r="I15" s="9"/>
      <c r="J15" s="9"/>
      <c r="K15" s="9"/>
      <c r="L15" s="9"/>
      <c r="M15" s="9"/>
      <c r="N15" s="9"/>
      <c r="O15" s="9"/>
      <c r="P15" s="51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50"/>
      <c r="AC15" s="9"/>
      <c r="AD15" s="9"/>
      <c r="AE15" s="9"/>
      <c r="AF15" s="9"/>
      <c r="AG15" s="9"/>
      <c r="AH15" s="9"/>
      <c r="AI15" s="9"/>
      <c r="AJ15" s="9"/>
      <c r="AK15" s="9"/>
      <c r="AL15" s="51"/>
      <c r="AM15" s="9"/>
      <c r="AN15" s="9"/>
      <c r="AO15" s="9"/>
      <c r="AP15" s="9"/>
      <c r="AQ15" s="9"/>
      <c r="AR15" s="9"/>
      <c r="AS15" s="9"/>
    </row>
    <row r="16" spans="1:45" ht="20.100000000000001" customHeight="1"/>
    <row r="17" spans="1:45" ht="20.100000000000001" customHeight="1">
      <c r="H17" s="53"/>
    </row>
    <row r="18" spans="1:45" ht="20.100000000000001" customHeight="1"/>
    <row r="19" spans="1:45" ht="20.100000000000001" customHeight="1"/>
    <row r="20" spans="1:45" ht="20.100000000000001" customHeight="1"/>
    <row r="21" spans="1:45" ht="20.100000000000001" customHeight="1"/>
    <row r="22" spans="1:45" ht="20.100000000000001" customHeight="1"/>
    <row r="23" spans="1:45" ht="20.100000000000001" customHeight="1"/>
    <row r="24" spans="1:45" ht="20.100000000000001" customHeight="1"/>
    <row r="25" spans="1:45" ht="20.100000000000001" customHeight="1"/>
    <row r="26" spans="1:45" ht="20.100000000000001" customHeight="1"/>
    <row r="27" spans="1:45" ht="20.100000000000001" customHeight="1"/>
    <row r="28" spans="1:45" ht="30" customHeight="1"/>
    <row r="29" spans="1:45" ht="32.25" customHeight="1"/>
    <row r="31" spans="1:45" ht="17.25" customHeight="1"/>
    <row r="32" spans="1:45" s="1" customFormat="1" ht="18" customHeight="1">
      <c r="A32" s="12"/>
      <c r="B32" s="12"/>
      <c r="C32" s="12"/>
      <c r="D32" s="12"/>
      <c r="E32" s="12"/>
      <c r="F32" s="5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5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</row>
    <row r="33" spans="1:45" ht="18" customHeight="1"/>
    <row r="34" spans="1:45" ht="18" customHeight="1"/>
    <row r="35" spans="1:45" ht="18" customHeight="1"/>
    <row r="36" spans="1:45" s="8" customFormat="1" ht="20.100000000000001" customHeight="1">
      <c r="A36" s="12"/>
      <c r="B36" s="12"/>
      <c r="C36" s="12"/>
      <c r="D36" s="12"/>
      <c r="E36" s="12"/>
      <c r="F36" s="5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5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</row>
    <row r="37" spans="1:45" s="8" customFormat="1" ht="20.100000000000001" customHeight="1">
      <c r="A37" s="12"/>
      <c r="B37" s="12"/>
      <c r="C37" s="12"/>
      <c r="D37" s="12"/>
      <c r="E37" s="12"/>
      <c r="F37" s="5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5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</row>
    <row r="38" spans="1:45" ht="20.100000000000001" customHeight="1"/>
    <row r="39" spans="1:45" ht="20.100000000000001" customHeight="1"/>
    <row r="40" spans="1:45" ht="20.100000000000001" customHeight="1"/>
    <row r="41" spans="1:45" ht="20.100000000000001" customHeight="1"/>
    <row r="42" spans="1:45" ht="20.100000000000001" customHeight="1"/>
    <row r="43" spans="1:45" ht="20.100000000000001" customHeight="1"/>
    <row r="44" spans="1:45" ht="20.100000000000001" customHeight="1"/>
    <row r="45" spans="1:45" ht="20.100000000000001" customHeight="1"/>
    <row r="46" spans="1:45" ht="6.75" customHeight="1"/>
  </sheetData>
  <mergeCells count="28">
    <mergeCell ref="AG2:AK2"/>
    <mergeCell ref="AL2:AP2"/>
    <mergeCell ref="V6:Z6"/>
    <mergeCell ref="F2:J2"/>
    <mergeCell ref="K2:O2"/>
    <mergeCell ref="P2:T2"/>
    <mergeCell ref="AB2:AF2"/>
    <mergeCell ref="B3:D3"/>
    <mergeCell ref="V3:Z3"/>
    <mergeCell ref="V4:Z4"/>
    <mergeCell ref="B5:D5"/>
    <mergeCell ref="V5:Z5"/>
    <mergeCell ref="B7:D7"/>
    <mergeCell ref="V7:Z7"/>
    <mergeCell ref="B8:D8"/>
    <mergeCell ref="V8:Z8"/>
    <mergeCell ref="B9:D9"/>
    <mergeCell ref="V9:Z9"/>
    <mergeCell ref="AQ13:AR13"/>
    <mergeCell ref="B14:D14"/>
    <mergeCell ref="V14:Z14"/>
    <mergeCell ref="V10:Z10"/>
    <mergeCell ref="B11:D11"/>
    <mergeCell ref="V11:Z11"/>
    <mergeCell ref="B12:D12"/>
    <mergeCell ref="V12:Z12"/>
    <mergeCell ref="B13:D13"/>
    <mergeCell ref="V13:Z13"/>
  </mergeCells>
  <phoneticPr fontId="3"/>
  <pageMargins left="0.78740157480314965" right="0.39370078740157483" top="0.78740157480314965" bottom="0.78740157480314965" header="0.39370078740157483" footer="0.39370078740157483"/>
  <pageSetup paperSize="9" scale="75" firstPageNumber="26" fitToWidth="4" orientation="portrait" useFirstPageNumber="1" r:id="rId1"/>
  <headerFooter alignWithMargins="0">
    <oddFooter>&amp;C&amp;"ＭＳ Ｐ明朝,標準"&amp;14- &amp;P 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</vt:lpstr>
      <vt:lpstr>'C'!Print_Area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安齋 美由紀</dc:creator>
  <cp:lastModifiedBy>佐藤 沙織</cp:lastModifiedBy>
  <dcterms:created xsi:type="dcterms:W3CDTF">2015-03-06T04:21:46Z</dcterms:created>
  <dcterms:modified xsi:type="dcterms:W3CDTF">2015-03-10T05:07:30Z</dcterms:modified>
</cp:coreProperties>
</file>